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lgemeen\OneDrive\Documenten\Ben\Avanti\"/>
    </mc:Choice>
  </mc:AlternateContent>
  <xr:revisionPtr revIDLastSave="0" documentId="8_{F5E85341-848D-4C89-BA47-8DB6642B9B03}" xr6:coauthVersionLast="47" xr6:coauthVersionMax="47" xr10:uidLastSave="{00000000-0000-0000-0000-000000000000}"/>
  <bookViews>
    <workbookView xWindow="-120" yWindow="-120" windowWidth="29040" windowHeight="15840" tabRatio="800" xr2:uid="{00000000-000D-0000-FFFF-FFFF00000000}"/>
  </bookViews>
  <sheets>
    <sheet name="Clubranglijst - 1 ronde" sheetId="14" r:id="rId1"/>
    <sheet name="cat 0" sheetId="1" r:id="rId2"/>
    <sheet name="cat 1" sheetId="2" r:id="rId3"/>
    <sheet name="cat 2" sheetId="3" r:id="rId4"/>
    <sheet name="cat 3" sheetId="4" r:id="rId5"/>
    <sheet name="cat 4" sheetId="5" r:id="rId6"/>
    <sheet name="cat 5" sheetId="6" r:id="rId7"/>
    <sheet name="cat 6" sheetId="7" r:id="rId8"/>
    <sheet name="cat 7" sheetId="8" r:id="rId9"/>
    <sheet name="nwl-m" sheetId="12" r:id="rId10"/>
    <sheet name="jun-d" sheetId="13" r:id="rId11"/>
    <sheet name="nwl" sheetId="9" r:id="rId12"/>
    <sheet name="jun" sheetId="10" r:id="rId13"/>
    <sheet name="sen" sheetId="11" r:id="rId14"/>
    <sheet name="dam" sheetId="15" r:id="rId15"/>
  </sheets>
  <definedNames>
    <definedName name="_xlnm._FilterDatabase" localSheetId="1" hidden="1">'cat 0'!$B$1:$E$1</definedName>
    <definedName name="_xlnm._FilterDatabase" localSheetId="2" hidden="1">'cat 1'!$B$1:$E$75</definedName>
    <definedName name="_xlnm._FilterDatabase" localSheetId="3" hidden="1">'cat 2'!$B$1:$E$100</definedName>
    <definedName name="_xlnm._FilterDatabase" localSheetId="4" hidden="1">'cat 3'!$B$1:$E$96</definedName>
    <definedName name="_xlnm._FilterDatabase" localSheetId="5" hidden="1">'cat 4'!$B$1:$E$1</definedName>
    <definedName name="_xlnm._FilterDatabase" localSheetId="6" hidden="1">'cat 5'!$B$1:$E$1</definedName>
    <definedName name="_xlnm._FilterDatabase" localSheetId="7" hidden="1">'cat 6'!$B$1:$E$1</definedName>
    <definedName name="_xlnm._FilterDatabase" localSheetId="8" hidden="1">'cat 7'!$B$1:$E$1</definedName>
    <definedName name="_xlnm._FilterDatabase" localSheetId="0" hidden="1">'Clubranglijst - 1 ronde'!$B$2:$S$2</definedName>
    <definedName name="_xlnm._FilterDatabase" localSheetId="11" hidden="1">nwl!$B$1:$E$1</definedName>
    <definedName name="_xlnm._FilterDatabase" localSheetId="9" hidden="1">'nwl-m'!$B$1:$E$1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8" i="14" l="1"/>
  <c r="S98" i="14" s="1"/>
  <c r="R149" i="14"/>
  <c r="S149" i="14" s="1"/>
  <c r="R46" i="14"/>
  <c r="S46" i="14" s="1"/>
  <c r="R122" i="14"/>
  <c r="S122" i="14" s="1"/>
  <c r="R109" i="14"/>
  <c r="S109" i="14" s="1"/>
  <c r="R196" i="14"/>
  <c r="S196" i="14" s="1"/>
  <c r="R219" i="14"/>
  <c r="S219" i="14" s="1"/>
  <c r="R212" i="14"/>
  <c r="S212" i="14" s="1"/>
  <c r="R282" i="14"/>
  <c r="S282" i="14" s="1"/>
  <c r="R298" i="14"/>
  <c r="S298" i="14" s="1"/>
  <c r="D45" i="3"/>
  <c r="D86" i="3"/>
  <c r="R296" i="14"/>
  <c r="R275" i="14"/>
  <c r="S275" i="14" s="1"/>
  <c r="R289" i="14"/>
  <c r="S289" i="14" s="1"/>
  <c r="R290" i="14"/>
  <c r="S290" i="14" s="1"/>
  <c r="A108" i="6"/>
  <c r="A109" i="6"/>
  <c r="D16" i="6"/>
  <c r="D55" i="6"/>
  <c r="A96" i="5"/>
  <c r="A98" i="5"/>
  <c r="A100" i="5"/>
  <c r="D60" i="5"/>
  <c r="D47" i="5"/>
  <c r="D84" i="5"/>
  <c r="D2" i="4"/>
  <c r="D7" i="4"/>
  <c r="D55" i="4"/>
  <c r="D52" i="4"/>
  <c r="D59" i="4"/>
  <c r="D71" i="2"/>
  <c r="D28" i="1"/>
  <c r="D29" i="1"/>
  <c r="D35" i="2"/>
  <c r="D30" i="1"/>
  <c r="D48" i="2"/>
  <c r="D63" i="2"/>
  <c r="D47" i="2"/>
  <c r="D62" i="2"/>
  <c r="D70" i="2"/>
  <c r="R300" i="14"/>
  <c r="S300" i="14" s="1"/>
  <c r="R152" i="14"/>
  <c r="R280" i="14"/>
  <c r="R121" i="14"/>
  <c r="R43" i="14"/>
  <c r="R100" i="14"/>
  <c r="R144" i="14"/>
  <c r="R240" i="14"/>
  <c r="R31" i="14"/>
  <c r="R164" i="14"/>
  <c r="R222" i="14"/>
  <c r="R269" i="14"/>
  <c r="R110" i="14"/>
  <c r="R188" i="14"/>
  <c r="R255" i="14"/>
  <c r="R220" i="14"/>
  <c r="R172" i="14"/>
  <c r="R94" i="14"/>
  <c r="R64" i="14"/>
  <c r="R233" i="14"/>
  <c r="R120" i="14"/>
  <c r="R214" i="14"/>
  <c r="R51" i="14"/>
  <c r="R202" i="14"/>
  <c r="R235" i="14"/>
  <c r="R5" i="14"/>
  <c r="R58" i="14"/>
  <c r="R102" i="14"/>
  <c r="R184" i="14"/>
  <c r="R3" i="14"/>
  <c r="R143" i="14"/>
  <c r="R203" i="14"/>
  <c r="R147" i="14"/>
  <c r="R103" i="14"/>
  <c r="R229" i="14"/>
  <c r="R133" i="14"/>
  <c r="R118" i="14"/>
  <c r="R141" i="14"/>
  <c r="R216" i="14"/>
  <c r="R59" i="14"/>
  <c r="R75" i="14"/>
  <c r="R186" i="14"/>
  <c r="R273" i="14"/>
  <c r="R53" i="14"/>
  <c r="R24" i="14"/>
  <c r="R248" i="14"/>
  <c r="R25" i="14"/>
  <c r="R128" i="14"/>
  <c r="R228" i="14"/>
  <c r="R271" i="14"/>
  <c r="R4" i="14"/>
  <c r="R117" i="14"/>
  <c r="R217" i="14"/>
  <c r="R221" i="14"/>
  <c r="R236" i="14"/>
  <c r="R73" i="14"/>
  <c r="R299" i="14"/>
  <c r="R167" i="14"/>
  <c r="R69" i="14"/>
  <c r="R154" i="14"/>
  <c r="R81" i="14"/>
  <c r="R47" i="14"/>
  <c r="R210" i="14"/>
  <c r="R101" i="14"/>
  <c r="R27" i="14"/>
  <c r="R40" i="14"/>
  <c r="R148" i="14"/>
  <c r="R246" i="14"/>
  <c r="R21" i="14"/>
  <c r="R270" i="14"/>
  <c r="R159" i="14"/>
  <c r="R65" i="14"/>
  <c r="R268" i="14"/>
  <c r="R281" i="14"/>
  <c r="R138" i="14"/>
  <c r="R288" i="14"/>
  <c r="R125" i="14"/>
  <c r="R77" i="14"/>
  <c r="R20" i="14"/>
  <c r="R262" i="14"/>
  <c r="R114" i="14"/>
  <c r="R265" i="14"/>
  <c r="R175" i="14"/>
  <c r="R45" i="14"/>
  <c r="R95" i="14"/>
  <c r="R192" i="14"/>
  <c r="R35" i="14"/>
  <c r="R6" i="14"/>
  <c r="R137" i="14"/>
  <c r="R197" i="14"/>
  <c r="R26" i="14"/>
  <c r="R279" i="14"/>
  <c r="R201" i="14"/>
  <c r="R294" i="14"/>
  <c r="R190" i="14"/>
  <c r="R8" i="14"/>
  <c r="R97" i="14"/>
  <c r="R82" i="14"/>
  <c r="R209" i="14"/>
  <c r="R187" i="14"/>
  <c r="R258" i="14"/>
  <c r="R183" i="14"/>
  <c r="R295" i="14"/>
  <c r="R44" i="14"/>
  <c r="R250" i="14"/>
  <c r="R204" i="14"/>
  <c r="R169" i="14"/>
  <c r="R10" i="14"/>
  <c r="R130" i="14"/>
  <c r="R96" i="14"/>
  <c r="R238" i="14"/>
  <c r="R107" i="14"/>
  <c r="R71" i="14"/>
  <c r="R145" i="14"/>
  <c r="R104" i="14"/>
  <c r="R156" i="14"/>
  <c r="R124" i="14"/>
  <c r="R297" i="14"/>
  <c r="R161" i="14"/>
  <c r="R231" i="14"/>
  <c r="R86" i="14"/>
  <c r="R84" i="14"/>
  <c r="R135" i="14"/>
  <c r="R263" i="14"/>
  <c r="R256" i="14"/>
  <c r="R232" i="14"/>
  <c r="R153" i="14"/>
  <c r="R38" i="14"/>
  <c r="R150" i="14"/>
  <c r="R67" i="14"/>
  <c r="R261" i="14"/>
  <c r="R126" i="14"/>
  <c r="R189" i="14"/>
  <c r="R225" i="14"/>
  <c r="R88" i="14"/>
  <c r="R93" i="14"/>
  <c r="R254" i="14"/>
  <c r="R230" i="14"/>
  <c r="R157" i="14"/>
  <c r="R208" i="14"/>
  <c r="R48" i="14"/>
  <c r="R68" i="14"/>
  <c r="R108" i="14"/>
  <c r="R207" i="14"/>
  <c r="R272" i="14"/>
  <c r="R33" i="14"/>
  <c r="R278" i="14"/>
  <c r="R55" i="14"/>
  <c r="R32" i="14"/>
  <c r="R198" i="14"/>
  <c r="R213" i="14"/>
  <c r="R60" i="14"/>
  <c r="R227" i="14"/>
  <c r="R56" i="14"/>
  <c r="R12" i="14"/>
  <c r="R185" i="14"/>
  <c r="R42" i="14"/>
  <c r="R52" i="14"/>
  <c r="R245" i="14"/>
  <c r="R162" i="14"/>
  <c r="R91" i="14"/>
  <c r="R29" i="14"/>
  <c r="R242" i="14"/>
  <c r="R239" i="14"/>
  <c r="R241" i="14"/>
  <c r="R168" i="14"/>
  <c r="R155" i="14"/>
  <c r="R253" i="14"/>
  <c r="R90" i="14"/>
  <c r="R151" i="14"/>
  <c r="R252" i="14"/>
  <c r="R112" i="14"/>
  <c r="R264" i="14"/>
  <c r="R37" i="14"/>
  <c r="R83" i="14"/>
  <c r="R106" i="14"/>
  <c r="R160" i="14"/>
  <c r="R259" i="14"/>
  <c r="R257" i="14"/>
  <c r="R191" i="14"/>
  <c r="R19" i="14"/>
  <c r="R243" i="14"/>
  <c r="R199" i="14"/>
  <c r="R116" i="14"/>
  <c r="R170" i="14"/>
  <c r="R113" i="14"/>
  <c r="R139" i="14"/>
  <c r="R291" i="14"/>
  <c r="R158" i="14"/>
  <c r="R165" i="14"/>
  <c r="R131" i="14"/>
  <c r="R129" i="14"/>
  <c r="R57" i="14"/>
  <c r="R30" i="14"/>
  <c r="R206" i="14"/>
  <c r="R79" i="14"/>
  <c r="R92" i="14"/>
  <c r="R244" i="14"/>
  <c r="R134" i="14"/>
  <c r="R166" i="14"/>
  <c r="R173" i="14"/>
  <c r="R226" i="14"/>
  <c r="R146" i="14"/>
  <c r="R234" i="14"/>
  <c r="R87" i="14"/>
  <c r="R237" i="14"/>
  <c r="R182" i="14"/>
  <c r="R72" i="14"/>
  <c r="R292" i="14"/>
  <c r="R49" i="14"/>
  <c r="R70" i="14"/>
  <c r="R39" i="14"/>
  <c r="R115" i="14"/>
  <c r="R177" i="14"/>
  <c r="R218" i="14"/>
  <c r="R123" i="14"/>
  <c r="R276" i="14"/>
  <c r="R119" i="14"/>
  <c r="R249" i="14"/>
  <c r="R61" i="14"/>
  <c r="R136" i="14"/>
  <c r="R195" i="14"/>
  <c r="R16" i="14"/>
  <c r="R105" i="14"/>
  <c r="R277" i="14"/>
  <c r="R17" i="14"/>
  <c r="R111" i="14"/>
  <c r="R142" i="14"/>
  <c r="R247" i="14"/>
  <c r="R50" i="14"/>
  <c r="R28" i="14"/>
  <c r="R34" i="14"/>
  <c r="R284" i="14"/>
  <c r="R80" i="14"/>
  <c r="R18" i="14"/>
  <c r="R74" i="14"/>
  <c r="R178" i="14"/>
  <c r="R223" i="14"/>
  <c r="R36" i="14"/>
  <c r="R62" i="14"/>
  <c r="R274" i="14"/>
  <c r="R14" i="14"/>
  <c r="R85" i="14"/>
  <c r="R89" i="14"/>
  <c r="R54" i="14"/>
  <c r="R266" i="14"/>
  <c r="R200" i="14"/>
  <c r="R267" i="14"/>
  <c r="R260" i="14"/>
  <c r="R41" i="14"/>
  <c r="R211" i="14"/>
  <c r="R179" i="14"/>
  <c r="R287" i="14"/>
  <c r="R205" i="14"/>
  <c r="R174" i="14"/>
  <c r="R63" i="14"/>
  <c r="R7" i="14"/>
  <c r="R76" i="14"/>
  <c r="R140" i="14"/>
  <c r="R15" i="14"/>
  <c r="R22" i="14"/>
  <c r="R163" i="14"/>
  <c r="R293" i="14"/>
  <c r="R283" i="14"/>
  <c r="R180" i="14"/>
  <c r="R13" i="14"/>
  <c r="R78" i="14"/>
  <c r="R132" i="14"/>
  <c r="R9" i="14"/>
  <c r="R127" i="14"/>
  <c r="R224" i="14"/>
  <c r="R176" i="14"/>
  <c r="R23" i="14"/>
  <c r="R194" i="14"/>
  <c r="R286" i="14"/>
  <c r="R193" i="14"/>
  <c r="R171" i="14"/>
  <c r="R11" i="14"/>
  <c r="R66" i="14"/>
  <c r="R99" i="14"/>
  <c r="R215" i="14"/>
  <c r="R251" i="14"/>
  <c r="S251" i="14" s="1"/>
  <c r="R285" i="14"/>
  <c r="S285" i="14" s="1"/>
  <c r="R181" i="14"/>
  <c r="D88" i="5" l="1"/>
  <c r="D108" i="6"/>
  <c r="D105" i="6"/>
  <c r="D7" i="6"/>
  <c r="S189" i="14" l="1"/>
  <c r="S41" i="14"/>
  <c r="S118" i="14"/>
  <c r="A21" i="12"/>
  <c r="A22" i="12"/>
  <c r="A23" i="12" s="1"/>
  <c r="A24" i="12" s="1"/>
  <c r="A25" i="12" s="1"/>
  <c r="D14" i="9"/>
  <c r="D41" i="8" l="1"/>
  <c r="D43" i="8"/>
  <c r="S102" i="14" l="1"/>
  <c r="S172" i="14" l="1"/>
  <c r="S268" i="14"/>
  <c r="S265" i="14"/>
  <c r="S232" i="14"/>
  <c r="S157" i="14"/>
  <c r="S198" i="14"/>
  <c r="S296" i="14"/>
  <c r="S245" i="14"/>
  <c r="S129" i="14"/>
  <c r="S179" i="14"/>
  <c r="S78" i="14"/>
  <c r="S193" i="14"/>
  <c r="S227" i="14"/>
  <c r="D59" i="8"/>
  <c r="D70" i="7"/>
  <c r="D58" i="7"/>
  <c r="D49" i="6"/>
  <c r="D3" i="6"/>
  <c r="D21" i="6"/>
  <c r="D98" i="6"/>
  <c r="D88" i="6"/>
  <c r="D104" i="6"/>
  <c r="D22" i="6"/>
  <c r="D51" i="6"/>
  <c r="D73" i="6"/>
  <c r="D99" i="6"/>
  <c r="A89" i="5"/>
  <c r="A90" i="5"/>
  <c r="A91" i="5" s="1"/>
  <c r="A92" i="5" s="1"/>
  <c r="A93" i="5" s="1"/>
  <c r="A94" i="5" s="1"/>
  <c r="D13" i="4"/>
  <c r="D25" i="4"/>
  <c r="D53" i="4"/>
  <c r="D38" i="3"/>
  <c r="D64" i="3"/>
  <c r="D77" i="3"/>
  <c r="D2" i="3"/>
  <c r="D4" i="3"/>
  <c r="D36" i="3"/>
  <c r="D70" i="3"/>
  <c r="D60" i="3"/>
  <c r="D78" i="3"/>
  <c r="D48" i="3"/>
  <c r="D31" i="2"/>
  <c r="D73" i="2"/>
  <c r="D9" i="2"/>
  <c r="D17" i="2"/>
  <c r="D37" i="2"/>
  <c r="D39" i="2"/>
  <c r="D72" i="2"/>
  <c r="D36" i="2"/>
  <c r="S279" i="14" l="1"/>
  <c r="D54" i="2"/>
  <c r="D52" i="2"/>
  <c r="D5" i="3"/>
  <c r="D3" i="3"/>
  <c r="S164" i="14"/>
  <c r="S256" i="14"/>
  <c r="D107" i="6"/>
  <c r="D56" i="6"/>
  <c r="D24" i="2"/>
  <c r="D24" i="12"/>
  <c r="D53" i="8"/>
  <c r="D35" i="8"/>
  <c r="D4" i="8"/>
  <c r="A49" i="8"/>
  <c r="A50" i="8" s="1"/>
  <c r="A51" i="8" s="1"/>
  <c r="D75" i="7"/>
  <c r="D71" i="7"/>
  <c r="D38" i="7"/>
  <c r="D59" i="7"/>
  <c r="D46" i="7"/>
  <c r="D23" i="7"/>
  <c r="D11" i="7"/>
  <c r="D92" i="6"/>
  <c r="D85" i="6"/>
  <c r="D100" i="5"/>
  <c r="D92" i="5"/>
  <c r="D96" i="5"/>
  <c r="D87" i="5"/>
  <c r="D51" i="5"/>
  <c r="D85" i="5"/>
  <c r="D41" i="5"/>
  <c r="D40" i="5"/>
  <c r="D32" i="5"/>
  <c r="D92" i="4"/>
  <c r="D70" i="4"/>
  <c r="D71" i="4"/>
  <c r="D61" i="4"/>
  <c r="D17" i="4"/>
  <c r="D88" i="3"/>
  <c r="D56" i="3"/>
  <c r="D18" i="3"/>
  <c r="D60" i="2"/>
  <c r="D6" i="2"/>
  <c r="S140" i="14"/>
  <c r="S135" i="14"/>
  <c r="S169" i="14"/>
  <c r="S101" i="14"/>
  <c r="S287" i="14"/>
  <c r="S86" i="14"/>
  <c r="S209" i="14"/>
  <c r="S93" i="14"/>
  <c r="D82" i="3"/>
  <c r="D79" i="3"/>
  <c r="S184" i="14" l="1"/>
  <c r="S225" i="14"/>
  <c r="D23" i="8"/>
  <c r="A48" i="8"/>
  <c r="D80" i="7"/>
  <c r="D76" i="4"/>
  <c r="D55" i="2"/>
  <c r="D5" i="1"/>
  <c r="D71" i="6" l="1"/>
  <c r="D70" i="6"/>
  <c r="D75" i="5"/>
  <c r="D65" i="5"/>
  <c r="D95" i="4"/>
  <c r="D74" i="4"/>
  <c r="D67" i="4"/>
  <c r="D77" i="4"/>
  <c r="D31" i="4"/>
  <c r="D39" i="4"/>
  <c r="D15" i="4"/>
  <c r="D80" i="3"/>
  <c r="D54" i="3"/>
  <c r="D12" i="3"/>
  <c r="D41" i="2"/>
  <c r="D21" i="2"/>
  <c r="D74" i="6"/>
  <c r="D67" i="6"/>
  <c r="S270" i="14"/>
  <c r="S214" i="14"/>
  <c r="S174" i="14"/>
  <c r="S9" i="14"/>
  <c r="S94" i="14"/>
  <c r="D19" i="12"/>
  <c r="D13" i="12"/>
  <c r="D25" i="10"/>
  <c r="A25" i="10"/>
  <c r="D18" i="9"/>
  <c r="D41" i="9"/>
  <c r="D36" i="9"/>
  <c r="D16" i="9"/>
  <c r="D12" i="9"/>
  <c r="A47" i="8"/>
  <c r="D44" i="8"/>
  <c r="D52" i="7"/>
  <c r="D60" i="7"/>
  <c r="D51" i="7"/>
  <c r="D35" i="7"/>
  <c r="D4" i="7"/>
  <c r="D36" i="6"/>
  <c r="D38" i="6"/>
  <c r="D41" i="6"/>
  <c r="D29" i="6"/>
  <c r="D17" i="6"/>
  <c r="S33" i="14"/>
  <c r="S274" i="14" l="1"/>
  <c r="D81" i="3"/>
  <c r="D12" i="1" l="1"/>
  <c r="D5" i="10" l="1"/>
  <c r="D7" i="9"/>
  <c r="D6" i="1"/>
  <c r="S126" i="14" l="1"/>
  <c r="S141" i="14"/>
  <c r="D47" i="6"/>
  <c r="D91" i="5"/>
  <c r="D69" i="5"/>
  <c r="D92" i="3"/>
  <c r="D74" i="3"/>
  <c r="D45" i="2"/>
  <c r="D16" i="1"/>
  <c r="D21" i="1" l="1"/>
  <c r="S108" i="14" l="1"/>
  <c r="D68" i="7"/>
  <c r="D49" i="7"/>
  <c r="D34" i="5"/>
  <c r="D19" i="5"/>
  <c r="D58" i="2"/>
  <c r="D28" i="2"/>
  <c r="D20" i="12" l="1"/>
  <c r="D3" i="12"/>
  <c r="D55" i="9"/>
  <c r="S51" i="14"/>
  <c r="D21" i="9" l="1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A3" i="15"/>
  <c r="A4" i="15" s="1"/>
  <c r="D2" i="15"/>
  <c r="S120" i="14" l="1"/>
  <c r="S74" i="14"/>
  <c r="S92" i="14"/>
  <c r="S299" i="14"/>
  <c r="S295" i="14"/>
  <c r="S284" i="14"/>
  <c r="S283" i="14"/>
  <c r="S273" i="14"/>
  <c r="S264" i="14"/>
  <c r="S263" i="14"/>
  <c r="S247" i="14"/>
  <c r="S202" i="14"/>
  <c r="S160" i="14"/>
  <c r="S5" i="14"/>
  <c r="D2" i="11"/>
  <c r="D2" i="10"/>
  <c r="D6" i="13"/>
  <c r="D5" i="13"/>
  <c r="D10" i="12"/>
  <c r="D55" i="8"/>
  <c r="D45" i="8"/>
  <c r="D38" i="8"/>
  <c r="D9" i="8"/>
  <c r="D8" i="8"/>
  <c r="D5" i="8"/>
  <c r="D87" i="7"/>
  <c r="D81" i="7"/>
  <c r="D61" i="7"/>
  <c r="D31" i="7"/>
  <c r="D82" i="6"/>
  <c r="D68" i="6"/>
  <c r="D61" i="6"/>
  <c r="D66" i="6"/>
  <c r="D39" i="6"/>
  <c r="D59" i="6"/>
  <c r="D33" i="6"/>
  <c r="D8" i="6"/>
  <c r="D4" i="6"/>
  <c r="D95" i="5"/>
  <c r="D81" i="5"/>
  <c r="D86" i="5"/>
  <c r="D49" i="5"/>
  <c r="D12" i="5"/>
  <c r="D14" i="5"/>
  <c r="D68" i="4"/>
  <c r="D67" i="3"/>
  <c r="D83" i="3"/>
  <c r="D27" i="3"/>
  <c r="D9" i="3"/>
  <c r="D7" i="3"/>
  <c r="D5" i="2"/>
  <c r="D2" i="2"/>
  <c r="D7" i="2"/>
  <c r="S85" i="14" l="1"/>
  <c r="S231" i="14"/>
  <c r="S242" i="14"/>
  <c r="D94" i="5"/>
  <c r="S252" i="14" l="1"/>
  <c r="S258" i="14"/>
  <c r="S250" i="14"/>
  <c r="S234" i="14"/>
  <c r="D106" i="6"/>
  <c r="D87" i="4"/>
  <c r="D74" i="2" l="1"/>
  <c r="D44" i="2"/>
  <c r="S278" i="14" l="1"/>
  <c r="D94" i="4"/>
  <c r="S150" i="14" l="1"/>
  <c r="D57" i="6"/>
  <c r="D4" i="11" l="1"/>
  <c r="D10" i="13"/>
  <c r="D68" i="5"/>
  <c r="D91" i="4"/>
  <c r="D72" i="4"/>
  <c r="D87" i="3"/>
  <c r="D3" i="1"/>
  <c r="S63" i="14"/>
  <c r="S281" i="14"/>
  <c r="S249" i="14"/>
  <c r="S197" i="14"/>
  <c r="S223" i="14"/>
  <c r="S19" i="14"/>
  <c r="D8" i="9" l="1"/>
  <c r="D7" i="10"/>
  <c r="D79" i="4"/>
  <c r="D16" i="2"/>
  <c r="D4" i="1"/>
  <c r="S217" i="14"/>
  <c r="D5" i="11" l="1"/>
  <c r="D3" i="11"/>
  <c r="D9" i="10"/>
  <c r="D31" i="9"/>
  <c r="D9" i="9"/>
  <c r="D22" i="9"/>
  <c r="D8" i="13"/>
  <c r="D13" i="13"/>
  <c r="D49" i="8"/>
  <c r="D13" i="8"/>
  <c r="D69" i="7"/>
  <c r="D55" i="7"/>
  <c r="D36" i="7"/>
  <c r="D21" i="7"/>
  <c r="D24" i="7"/>
  <c r="D5" i="7"/>
  <c r="D15" i="7"/>
  <c r="D10" i="7"/>
  <c r="D93" i="6"/>
  <c r="D63" i="6"/>
  <c r="D75" i="6"/>
  <c r="D64" i="6"/>
  <c r="D37" i="6"/>
  <c r="D32" i="6"/>
  <c r="D69" i="6"/>
  <c r="D79" i="5"/>
  <c r="D52" i="5"/>
  <c r="D70" i="5"/>
  <c r="D30" i="5"/>
  <c r="D27" i="5"/>
  <c r="D29" i="5"/>
  <c r="D7" i="5"/>
  <c r="D2" i="5"/>
  <c r="D75" i="4"/>
  <c r="D63" i="4"/>
  <c r="D54" i="4"/>
  <c r="D44" i="4"/>
  <c r="D33" i="4"/>
  <c r="D24" i="4"/>
  <c r="D66" i="3"/>
  <c r="D50" i="3"/>
  <c r="D64" i="2"/>
  <c r="D80" i="4" l="1"/>
  <c r="S119" i="14" l="1"/>
  <c r="S159" i="14"/>
  <c r="S248" i="14"/>
  <c r="S91" i="14"/>
  <c r="S65" i="14"/>
  <c r="S60" i="14"/>
  <c r="S31" i="14"/>
  <c r="D12" i="11"/>
  <c r="D8" i="11"/>
  <c r="D7" i="11"/>
  <c r="D6" i="11"/>
  <c r="D97" i="6" l="1"/>
  <c r="D80" i="5"/>
  <c r="D73" i="4"/>
  <c r="D56" i="2"/>
  <c r="S34" i="14" l="1"/>
  <c r="S134" i="14"/>
  <c r="S70" i="14"/>
  <c r="S170" i="14"/>
  <c r="D66" i="4"/>
  <c r="D18" i="4"/>
  <c r="D8" i="2"/>
  <c r="S221" i="14" l="1"/>
  <c r="S207" i="14"/>
  <c r="S153" i="14"/>
  <c r="D42" i="2"/>
  <c r="D23" i="1"/>
  <c r="D52" i="3"/>
  <c r="D30" i="2" l="1"/>
  <c r="D60" i="9" l="1"/>
  <c r="D25" i="12"/>
  <c r="D27" i="6"/>
  <c r="D4" i="10" l="1"/>
  <c r="D6" i="10"/>
  <c r="D8" i="10"/>
  <c r="D10" i="10"/>
  <c r="D11" i="10"/>
  <c r="D12" i="10"/>
  <c r="D13" i="10"/>
  <c r="D15" i="10"/>
  <c r="D16" i="10"/>
  <c r="D17" i="10"/>
  <c r="D18" i="10"/>
  <c r="D19" i="10"/>
  <c r="D20" i="10"/>
  <c r="D14" i="10"/>
  <c r="D22" i="10"/>
  <c r="D23" i="10"/>
  <c r="D24" i="10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3" i="12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3" i="13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D21" i="3"/>
  <c r="S183" i="14"/>
  <c r="S59" i="14"/>
  <c r="A59" i="6" l="1"/>
  <c r="A60" i="6" s="1"/>
  <c r="D6" i="9"/>
  <c r="D35" i="6"/>
  <c r="D76" i="5"/>
  <c r="D42" i="5"/>
  <c r="D27" i="4"/>
  <c r="D73" i="3"/>
  <c r="D47" i="3"/>
  <c r="D71" i="3"/>
  <c r="D37" i="3"/>
  <c r="D68" i="3"/>
  <c r="D50" i="2"/>
  <c r="D11" i="1"/>
  <c r="S20" i="14"/>
  <c r="S114" i="14"/>
  <c r="S241" i="14"/>
  <c r="S272" i="14"/>
  <c r="A61" i="6" l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S56" i="14"/>
  <c r="S10" i="14"/>
  <c r="S115" i="14"/>
  <c r="S136" i="14"/>
  <c r="D54" i="9"/>
  <c r="D44" i="9"/>
  <c r="D4" i="9"/>
  <c r="D12" i="13"/>
  <c r="D2" i="13"/>
  <c r="D3" i="13"/>
  <c r="D11" i="12"/>
  <c r="D7" i="12"/>
  <c r="D5" i="12"/>
  <c r="D74" i="7"/>
  <c r="D64" i="7"/>
  <c r="D30" i="7"/>
  <c r="D45" i="7"/>
  <c r="D42" i="7"/>
  <c r="D25" i="7"/>
  <c r="D81" i="6"/>
  <c r="D52" i="6"/>
  <c r="D34" i="6"/>
  <c r="D9" i="6"/>
  <c r="D6" i="6"/>
  <c r="D11" i="6"/>
  <c r="D57" i="5"/>
  <c r="D35" i="5"/>
  <c r="D62" i="5"/>
  <c r="D18" i="5"/>
  <c r="D43" i="4"/>
  <c r="D41" i="4"/>
  <c r="D20" i="4"/>
  <c r="D28" i="4"/>
  <c r="D21" i="4"/>
  <c r="D89" i="3"/>
  <c r="D53" i="3"/>
  <c r="D46" i="3"/>
  <c r="D43" i="3"/>
  <c r="D29" i="3"/>
  <c r="D3" i="2"/>
  <c r="D58" i="8" l="1"/>
  <c r="D27" i="8"/>
  <c r="D14" i="8"/>
  <c r="D12" i="8"/>
  <c r="D22" i="8"/>
  <c r="D10" i="8"/>
  <c r="S11" i="14"/>
  <c r="S215" i="14" l="1"/>
  <c r="S297" i="14"/>
  <c r="S267" i="14"/>
  <c r="S294" i="14"/>
  <c r="S293" i="14"/>
  <c r="S292" i="14"/>
  <c r="S291" i="14"/>
  <c r="S288" i="14"/>
  <c r="S286" i="14"/>
  <c r="S280" i="14"/>
  <c r="S261" i="14"/>
  <c r="S96" i="14"/>
  <c r="S253" i="14"/>
  <c r="S127" i="14"/>
  <c r="S213" i="14"/>
  <c r="S133" i="14"/>
  <c r="S80" i="14"/>
  <c r="S131" i="14"/>
  <c r="S99" i="14"/>
  <c r="S200" i="14"/>
  <c r="S199" i="14"/>
  <c r="S195" i="14"/>
  <c r="S194" i="14"/>
  <c r="S192" i="14"/>
  <c r="S18" i="14"/>
  <c r="S191" i="14"/>
  <c r="S152" i="14"/>
  <c r="S190" i="14"/>
  <c r="S104" i="14"/>
  <c r="S188" i="14"/>
  <c r="S187" i="14"/>
  <c r="S186" i="14"/>
  <c r="S151" i="14"/>
  <c r="S137" i="14"/>
  <c r="S89" i="14"/>
  <c r="S117" i="14"/>
  <c r="S21" i="14"/>
  <c r="S77" i="14"/>
  <c r="S148" i="14"/>
  <c r="S147" i="14"/>
  <c r="S146" i="14"/>
  <c r="S144" i="14"/>
  <c r="S25" i="14"/>
  <c r="S143" i="14"/>
  <c r="S142" i="14"/>
  <c r="S139" i="14"/>
  <c r="S138" i="14"/>
  <c r="S95" i="14"/>
  <c r="S125" i="14"/>
  <c r="S132" i="14"/>
  <c r="S130" i="14"/>
  <c r="S123" i="14"/>
  <c r="S49" i="14"/>
  <c r="S124" i="14"/>
  <c r="S111" i="14"/>
  <c r="S121" i="14"/>
  <c r="S88" i="14"/>
  <c r="S116" i="14"/>
  <c r="S113" i="14"/>
  <c r="S37" i="14"/>
  <c r="S112" i="14"/>
  <c r="S110" i="14"/>
  <c r="S107" i="14"/>
  <c r="S28" i="14"/>
  <c r="S106" i="14"/>
  <c r="S105" i="14"/>
  <c r="S53" i="14"/>
  <c r="S100" i="14"/>
  <c r="S82" i="14"/>
  <c r="S90" i="14"/>
  <c r="S87" i="14"/>
  <c r="S84" i="14"/>
  <c r="S83" i="14"/>
  <c r="S79" i="14"/>
  <c r="S16" i="14"/>
  <c r="S76" i="14"/>
  <c r="S68" i="14"/>
  <c r="S72" i="14"/>
  <c r="S71" i="14"/>
  <c r="S32" i="14"/>
  <c r="S39" i="14"/>
  <c r="S69" i="14"/>
  <c r="S67" i="14"/>
  <c r="S66" i="14"/>
  <c r="S64" i="14"/>
  <c r="S55" i="14"/>
  <c r="S58" i="14"/>
  <c r="S57" i="14"/>
  <c r="S44" i="14"/>
  <c r="S54" i="14"/>
  <c r="S52" i="14"/>
  <c r="S50" i="14"/>
  <c r="S48" i="14"/>
  <c r="S43" i="14"/>
  <c r="S47" i="14"/>
  <c r="S45" i="14"/>
  <c r="S13" i="14"/>
  <c r="S40" i="14"/>
  <c r="S15" i="14"/>
  <c r="S35" i="14"/>
  <c r="S38" i="14"/>
  <c r="S36" i="14"/>
  <c r="S27" i="14"/>
  <c r="S24" i="14"/>
  <c r="S30" i="14"/>
  <c r="S29" i="14"/>
  <c r="S26" i="14"/>
  <c r="S23" i="14"/>
  <c r="S4" i="14"/>
  <c r="S22" i="14"/>
  <c r="S17" i="14"/>
  <c r="S6" i="14"/>
  <c r="S12" i="14"/>
  <c r="S8" i="14"/>
  <c r="S7" i="14"/>
  <c r="S3" i="14"/>
  <c r="S210" i="14" l="1"/>
  <c r="S165" i="14"/>
  <c r="S128" i="14"/>
  <c r="S236" i="14"/>
  <c r="S97" i="14"/>
  <c r="S244" i="14"/>
  <c r="S254" i="14"/>
  <c r="S62" i="14"/>
  <c r="S155" i="14"/>
  <c r="S73" i="14"/>
  <c r="S173" i="14"/>
  <c r="S178" i="14"/>
  <c r="S205" i="14"/>
  <c r="S229" i="14"/>
  <c r="S255" i="14"/>
  <c r="S259" i="14"/>
  <c r="S220" i="14"/>
  <c r="S237" i="14"/>
  <c r="S211" i="14"/>
  <c r="S235" i="14"/>
  <c r="S42" i="14"/>
  <c r="S14" i="14"/>
  <c r="S161" i="14"/>
  <c r="S222" i="14"/>
  <c r="S156" i="14"/>
  <c r="S158" i="14"/>
  <c r="S163" i="14"/>
  <c r="S175" i="14"/>
  <c r="S180" i="14"/>
  <c r="S201" i="14"/>
  <c r="S206" i="14"/>
  <c r="S246" i="14"/>
  <c r="S145" i="14"/>
  <c r="S260" i="14"/>
  <c r="S276" i="14"/>
  <c r="S162" i="14"/>
  <c r="S103" i="14"/>
  <c r="S167" i="14"/>
  <c r="S176" i="14"/>
  <c r="S182" i="14"/>
  <c r="S75" i="14"/>
  <c r="S203" i="14"/>
  <c r="S181" i="14"/>
  <c r="S216" i="14"/>
  <c r="S224" i="14"/>
  <c r="S230" i="14"/>
  <c r="S238" i="14"/>
  <c r="S240" i="14"/>
  <c r="S171" i="14"/>
  <c r="S269" i="14"/>
  <c r="S61" i="14"/>
  <c r="S154" i="14"/>
  <c r="S168" i="14"/>
  <c r="S177" i="14"/>
  <c r="S166" i="14"/>
  <c r="S204" i="14"/>
  <c r="S208" i="14"/>
  <c r="S218" i="14"/>
  <c r="S226" i="14"/>
  <c r="S233" i="14"/>
  <c r="S239" i="14"/>
  <c r="S243" i="14"/>
  <c r="S228" i="14"/>
  <c r="S257" i="14"/>
  <c r="S262" i="14"/>
  <c r="S266" i="14"/>
  <c r="S271" i="14"/>
  <c r="S277" i="14"/>
  <c r="S185" i="14"/>
  <c r="D10" i="11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5" i="2"/>
  <c r="D69" i="2"/>
  <c r="D68" i="2"/>
  <c r="D67" i="2"/>
  <c r="D66" i="2"/>
  <c r="D65" i="2"/>
  <c r="D61" i="2"/>
  <c r="D59" i="2"/>
  <c r="D57" i="2"/>
  <c r="D53" i="2"/>
  <c r="D51" i="2"/>
  <c r="D49" i="2"/>
  <c r="D46" i="2"/>
  <c r="D43" i="2"/>
  <c r="D40" i="2"/>
  <c r="D38" i="2"/>
  <c r="D34" i="2"/>
  <c r="D33" i="2"/>
  <c r="D32" i="2"/>
  <c r="D29" i="2"/>
  <c r="D27" i="2"/>
  <c r="D26" i="2"/>
  <c r="D25" i="2"/>
  <c r="D23" i="2"/>
  <c r="D22" i="2"/>
  <c r="D20" i="2"/>
  <c r="D19" i="2"/>
  <c r="D18" i="2"/>
  <c r="D15" i="2"/>
  <c r="D14" i="2"/>
  <c r="D13" i="2"/>
  <c r="D12" i="2"/>
  <c r="D11" i="2"/>
  <c r="D10" i="2"/>
  <c r="D100" i="3"/>
  <c r="D99" i="3"/>
  <c r="D98" i="3"/>
  <c r="D97" i="3"/>
  <c r="D96" i="3"/>
  <c r="D95" i="3"/>
  <c r="D94" i="3"/>
  <c r="D93" i="3"/>
  <c r="D91" i="3"/>
  <c r="D90" i="3"/>
  <c r="D85" i="3"/>
  <c r="D84" i="3"/>
  <c r="D76" i="3"/>
  <c r="D75" i="3"/>
  <c r="D72" i="3"/>
  <c r="D69" i="3"/>
  <c r="D19" i="3"/>
  <c r="D65" i="3"/>
  <c r="D63" i="3"/>
  <c r="D62" i="3"/>
  <c r="D61" i="3"/>
  <c r="D59" i="3"/>
  <c r="D58" i="3"/>
  <c r="D57" i="3"/>
  <c r="D55" i="3"/>
  <c r="D51" i="3"/>
  <c r="D49" i="3"/>
  <c r="D44" i="3"/>
  <c r="D42" i="3"/>
  <c r="D41" i="3"/>
  <c r="D40" i="3"/>
  <c r="D39" i="3"/>
  <c r="D35" i="3"/>
  <c r="D34" i="3"/>
  <c r="D33" i="3"/>
  <c r="D32" i="3"/>
  <c r="D31" i="3"/>
  <c r="D30" i="3"/>
  <c r="D28" i="3"/>
  <c r="D26" i="3"/>
  <c r="D25" i="3"/>
  <c r="D24" i="3"/>
  <c r="D23" i="3"/>
  <c r="D22" i="3"/>
  <c r="D20" i="3"/>
  <c r="D17" i="3"/>
  <c r="D16" i="3"/>
  <c r="D15" i="3"/>
  <c r="D14" i="3"/>
  <c r="D13" i="3"/>
  <c r="D11" i="3"/>
  <c r="D10" i="3"/>
  <c r="D8" i="3"/>
  <c r="D96" i="4"/>
  <c r="D93" i="4"/>
  <c r="D90" i="4"/>
  <c r="D89" i="4"/>
  <c r="D88" i="4"/>
  <c r="D86" i="4"/>
  <c r="D85" i="4"/>
  <c r="D84" i="4"/>
  <c r="D83" i="4"/>
  <c r="D82" i="4"/>
  <c r="D81" i="4"/>
  <c r="D78" i="4"/>
  <c r="D69" i="4"/>
  <c r="D65" i="4"/>
  <c r="D64" i="4"/>
  <c r="D62" i="4"/>
  <c r="D60" i="4"/>
  <c r="D58" i="4"/>
  <c r="D57" i="4"/>
  <c r="D56" i="4"/>
  <c r="D51" i="4"/>
  <c r="D50" i="4"/>
  <c r="D49" i="4"/>
  <c r="D48" i="4"/>
  <c r="D47" i="4"/>
  <c r="D46" i="4"/>
  <c r="D45" i="4"/>
  <c r="D42" i="4"/>
  <c r="D40" i="4"/>
  <c r="D38" i="4"/>
  <c r="D37" i="4"/>
  <c r="D36" i="4"/>
  <c r="D35" i="4"/>
  <c r="D34" i="4"/>
  <c r="D32" i="4"/>
  <c r="D30" i="4"/>
  <c r="D29" i="4"/>
  <c r="D26" i="4"/>
  <c r="D23" i="4"/>
  <c r="D22" i="4"/>
  <c r="D19" i="4"/>
  <c r="D16" i="4"/>
  <c r="D14" i="4"/>
  <c r="D12" i="4"/>
  <c r="D11" i="4"/>
  <c r="D10" i="4"/>
  <c r="D9" i="4"/>
  <c r="D6" i="4"/>
  <c r="D5" i="4"/>
  <c r="D44" i="5"/>
  <c r="D6" i="5"/>
  <c r="D74" i="5"/>
  <c r="D73" i="5"/>
  <c r="D45" i="5"/>
  <c r="D4" i="5"/>
  <c r="D31" i="5"/>
  <c r="D15" i="5"/>
  <c r="D99" i="5"/>
  <c r="D98" i="5"/>
  <c r="D97" i="5"/>
  <c r="D93" i="5"/>
  <c r="D90" i="5"/>
  <c r="D89" i="5"/>
  <c r="D83" i="5"/>
  <c r="D82" i="5"/>
  <c r="D78" i="5"/>
  <c r="D77" i="5"/>
  <c r="D72" i="5"/>
  <c r="D71" i="5"/>
  <c r="D67" i="5"/>
  <c r="D66" i="5"/>
  <c r="D64" i="5"/>
  <c r="D63" i="5"/>
  <c r="D61" i="5"/>
  <c r="D59" i="5"/>
  <c r="D58" i="5"/>
  <c r="D56" i="5"/>
  <c r="D55" i="5"/>
  <c r="D54" i="5"/>
  <c r="D53" i="5"/>
  <c r="D50" i="5"/>
  <c r="D48" i="5"/>
  <c r="D46" i="5"/>
  <c r="D43" i="5"/>
  <c r="D39" i="5"/>
  <c r="D38" i="5"/>
  <c r="D37" i="5"/>
  <c r="D36" i="5"/>
  <c r="D33" i="5"/>
  <c r="D28" i="5"/>
  <c r="D26" i="5"/>
  <c r="D25" i="5"/>
  <c r="D24" i="5"/>
  <c r="D23" i="5"/>
  <c r="D22" i="5"/>
  <c r="D21" i="5"/>
  <c r="D20" i="5"/>
  <c r="D17" i="5"/>
  <c r="D16" i="5"/>
  <c r="D13" i="5"/>
  <c r="D11" i="5"/>
  <c r="D10" i="5"/>
  <c r="D9" i="5"/>
  <c r="D8" i="5"/>
  <c r="D5" i="5"/>
  <c r="D109" i="6"/>
  <c r="D103" i="6"/>
  <c r="D102" i="6"/>
  <c r="D101" i="6"/>
  <c r="D100" i="6"/>
  <c r="D96" i="6"/>
  <c r="D95" i="6"/>
  <c r="D94" i="6"/>
  <c r="D91" i="6"/>
  <c r="D90" i="6"/>
  <c r="D89" i="6"/>
  <c r="D87" i="6"/>
  <c r="D86" i="6"/>
  <c r="D84" i="6"/>
  <c r="D83" i="6"/>
  <c r="D80" i="6"/>
  <c r="D79" i="6"/>
  <c r="D78" i="6"/>
  <c r="D77" i="6"/>
  <c r="D76" i="6"/>
  <c r="D72" i="6"/>
  <c r="D65" i="6"/>
  <c r="D62" i="6"/>
  <c r="D60" i="6"/>
  <c r="D58" i="6"/>
  <c r="D54" i="6"/>
  <c r="D53" i="6"/>
  <c r="D50" i="6"/>
  <c r="D48" i="6"/>
  <c r="D46" i="6"/>
  <c r="D45" i="6"/>
  <c r="D44" i="6"/>
  <c r="D43" i="6"/>
  <c r="D42" i="6"/>
  <c r="D40" i="6"/>
  <c r="D31" i="6"/>
  <c r="D30" i="6"/>
  <c r="D28" i="6"/>
  <c r="D26" i="6"/>
  <c r="D25" i="6"/>
  <c r="D24" i="6"/>
  <c r="D23" i="6"/>
  <c r="D20" i="6"/>
  <c r="D19" i="6"/>
  <c r="D18" i="6"/>
  <c r="D15" i="6"/>
  <c r="D14" i="6"/>
  <c r="D13" i="6"/>
  <c r="D12" i="6"/>
  <c r="D10" i="6"/>
  <c r="D5" i="6"/>
  <c r="D95" i="7"/>
  <c r="D94" i="7"/>
  <c r="D93" i="7"/>
  <c r="D92" i="7"/>
  <c r="D29" i="7"/>
  <c r="D77" i="7"/>
  <c r="D63" i="7"/>
  <c r="D91" i="7"/>
  <c r="D66" i="7"/>
  <c r="D78" i="7"/>
  <c r="D85" i="7"/>
  <c r="D34" i="7"/>
  <c r="D3" i="7"/>
  <c r="D90" i="7"/>
  <c r="D89" i="7"/>
  <c r="D88" i="7"/>
  <c r="D84" i="7"/>
  <c r="D82" i="7"/>
  <c r="D79" i="7"/>
  <c r="D76" i="7"/>
  <c r="D73" i="7"/>
  <c r="D72" i="7"/>
  <c r="D67" i="7"/>
  <c r="D65" i="7"/>
  <c r="D62" i="7"/>
  <c r="D56" i="7"/>
  <c r="D54" i="7"/>
  <c r="D53" i="7"/>
  <c r="D50" i="7"/>
  <c r="D48" i="7"/>
  <c r="D47" i="7"/>
  <c r="D44" i="7"/>
  <c r="D43" i="7"/>
  <c r="D41" i="7"/>
  <c r="D40" i="7"/>
  <c r="D39" i="7"/>
  <c r="D37" i="7"/>
  <c r="D33" i="7"/>
  <c r="D32" i="7"/>
  <c r="D28" i="7"/>
  <c r="D27" i="7"/>
  <c r="D26" i="7"/>
  <c r="D22" i="7"/>
  <c r="D20" i="7"/>
  <c r="D19" i="7"/>
  <c r="D18" i="7"/>
  <c r="D17" i="7"/>
  <c r="D16" i="7"/>
  <c r="D14" i="7"/>
  <c r="D13" i="7"/>
  <c r="D12" i="7"/>
  <c r="D9" i="7"/>
  <c r="D8" i="7"/>
  <c r="D7" i="7"/>
  <c r="D6" i="7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2" i="8"/>
  <c r="D54" i="8"/>
  <c r="D51" i="8"/>
  <c r="D16" i="8"/>
  <c r="D11" i="8"/>
  <c r="D3" i="8"/>
  <c r="D63" i="8"/>
  <c r="D61" i="8"/>
  <c r="D60" i="8"/>
  <c r="D57" i="8"/>
  <c r="D56" i="8"/>
  <c r="D52" i="8"/>
  <c r="D50" i="8"/>
  <c r="D48" i="8"/>
  <c r="D47" i="8"/>
  <c r="D46" i="8"/>
  <c r="D42" i="8"/>
  <c r="D39" i="8"/>
  <c r="D37" i="8"/>
  <c r="D36" i="8"/>
  <c r="D34" i="8"/>
  <c r="D33" i="8"/>
  <c r="D32" i="8"/>
  <c r="D31" i="8"/>
  <c r="D30" i="8"/>
  <c r="D29" i="8"/>
  <c r="D28" i="8"/>
  <c r="D25" i="8"/>
  <c r="D24" i="8"/>
  <c r="D21" i="8"/>
  <c r="D20" i="8"/>
  <c r="D19" i="8"/>
  <c r="D18" i="8"/>
  <c r="D17" i="8"/>
  <c r="D7" i="8"/>
  <c r="D6" i="8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16" i="12"/>
  <c r="D23" i="12"/>
  <c r="D22" i="12"/>
  <c r="D21" i="12"/>
  <c r="D18" i="12"/>
  <c r="D15" i="12"/>
  <c r="D12" i="12"/>
  <c r="D8" i="12"/>
  <c r="D6" i="12"/>
  <c r="D4" i="12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1" i="13"/>
  <c r="D9" i="13"/>
  <c r="D7" i="13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51" i="9"/>
  <c r="D43" i="9"/>
  <c r="D50" i="9"/>
  <c r="D47" i="9"/>
  <c r="D46" i="9"/>
  <c r="D42" i="9"/>
  <c r="D61" i="9"/>
  <c r="D59" i="9"/>
  <c r="D58" i="9"/>
  <c r="D57" i="9"/>
  <c r="D56" i="9"/>
  <c r="D53" i="9"/>
  <c r="D52" i="9"/>
  <c r="D49" i="9"/>
  <c r="D48" i="9"/>
  <c r="D45" i="9"/>
  <c r="D40" i="9"/>
  <c r="D24" i="9"/>
  <c r="D39" i="9"/>
  <c r="D38" i="9"/>
  <c r="D37" i="9"/>
  <c r="D35" i="9"/>
  <c r="D34" i="9"/>
  <c r="D33" i="9"/>
  <c r="D32" i="9"/>
  <c r="D30" i="9"/>
  <c r="D29" i="9"/>
  <c r="D28" i="9"/>
  <c r="D27" i="9"/>
  <c r="D26" i="9"/>
  <c r="D25" i="9"/>
  <c r="D15" i="9"/>
  <c r="D23" i="9"/>
  <c r="D20" i="9"/>
  <c r="D19" i="9"/>
  <c r="D17" i="9"/>
  <c r="D13" i="9"/>
  <c r="D11" i="9"/>
  <c r="D10" i="9"/>
  <c r="D5" i="9"/>
  <c r="D3" i="9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1" i="10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1" i="1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18" i="1"/>
  <c r="D27" i="1"/>
  <c r="D7" i="1"/>
  <c r="D26" i="1"/>
  <c r="D25" i="1"/>
  <c r="D24" i="1"/>
  <c r="D22" i="1"/>
  <c r="D20" i="1"/>
  <c r="D19" i="1"/>
  <c r="D17" i="1"/>
  <c r="D15" i="1"/>
  <c r="D14" i="1"/>
  <c r="D13" i="1"/>
  <c r="D10" i="1"/>
  <c r="D9" i="1"/>
  <c r="D8" i="1"/>
  <c r="D4" i="2"/>
  <c r="D6" i="3"/>
  <c r="D4" i="4"/>
  <c r="D3" i="5"/>
  <c r="D2" i="6"/>
  <c r="D2" i="7"/>
  <c r="D2" i="8"/>
  <c r="D2" i="12"/>
  <c r="D4" i="13"/>
  <c r="D2" i="9"/>
  <c r="D3" i="10"/>
  <c r="D9" i="11"/>
  <c r="D2" i="1"/>
  <c r="S81" i="14" l="1"/>
</calcChain>
</file>

<file path=xl/sharedStrings.xml><?xml version="1.0" encoding="utf-8"?>
<sst xmlns="http://schemas.openxmlformats.org/spreadsheetml/2006/main" count="1123" uniqueCount="344">
  <si>
    <t>Roos van den Berg</t>
  </si>
  <si>
    <t>Lianne den Outer</t>
  </si>
  <si>
    <t>Friso de Wildt</t>
  </si>
  <si>
    <t>Duco van der Zwart</t>
  </si>
  <si>
    <t>Emiel Kramer</t>
  </si>
  <si>
    <t>Robin Habermehl</t>
  </si>
  <si>
    <t>Jort de Boer</t>
  </si>
  <si>
    <t>Damian van der Burgh</t>
  </si>
  <si>
    <t>Koen Bocxe</t>
  </si>
  <si>
    <t>Viggo Krijgsman</t>
  </si>
  <si>
    <t>Boas Zeilstra</t>
  </si>
  <si>
    <t>Jurre Zaal</t>
  </si>
  <si>
    <t>jaar</t>
  </si>
  <si>
    <t>Luuc Kastelijn</t>
  </si>
  <si>
    <t>Sasha Hassoldt</t>
  </si>
  <si>
    <t>Lucca Ekelo</t>
  </si>
  <si>
    <t>Tym van Kuyk</t>
  </si>
  <si>
    <t>Bart van Beusekom</t>
  </si>
  <si>
    <t>gemiddelde</t>
  </si>
  <si>
    <t>Tijdrit over 1 ronde; Categorie 1</t>
  </si>
  <si>
    <t>Daan van Luling</t>
  </si>
  <si>
    <t>Mees van Smoorenburg</t>
  </si>
  <si>
    <t>Mike van der Voorn</t>
  </si>
  <si>
    <t>Jesse Blom</t>
  </si>
  <si>
    <t>Stein Bocxe</t>
  </si>
  <si>
    <t>Sanne Kastelijn</t>
  </si>
  <si>
    <t>Pim Knoester</t>
  </si>
  <si>
    <t>Julia Overmeer</t>
  </si>
  <si>
    <t>Emma Vreijling</t>
  </si>
  <si>
    <t>Teun Hoogenboom</t>
  </si>
  <si>
    <t>Isa van Dam</t>
  </si>
  <si>
    <t>Hugo de Raaf</t>
  </si>
  <si>
    <t>Tijmen de Jong</t>
  </si>
  <si>
    <t>Zhara Möllers</t>
  </si>
  <si>
    <t>Tijdrit over 1 ronde; Categorie 2</t>
  </si>
  <si>
    <t>Gijs Meeuwisse</t>
  </si>
  <si>
    <t>Elian Lagendijk</t>
  </si>
  <si>
    <t>Lorraine Röge</t>
  </si>
  <si>
    <t>Nick Persoons</t>
  </si>
  <si>
    <t>Abel van der Hoorn</t>
  </si>
  <si>
    <t>Bruno Ekelo</t>
  </si>
  <si>
    <t>Mats Westmaas</t>
  </si>
  <si>
    <t>Stan de Jong</t>
  </si>
  <si>
    <t>Ties Lemmers</t>
  </si>
  <si>
    <t>Sijmen Egberts</t>
  </si>
  <si>
    <t>Thijs van Leeuwen</t>
  </si>
  <si>
    <t>Daan Schaap</t>
  </si>
  <si>
    <t>Joey de Rijcke</t>
  </si>
  <si>
    <t>Milan Huizer</t>
  </si>
  <si>
    <t>Ilse Hoogendoorn</t>
  </si>
  <si>
    <t>Franca Struijk</t>
  </si>
  <si>
    <t>Jasper Hogenboom</t>
  </si>
  <si>
    <t>Tijdrit over 1 ronde; Categorie 0</t>
  </si>
  <si>
    <t>Jille van der Mark</t>
  </si>
  <si>
    <t>Bo de Boer</t>
  </si>
  <si>
    <t>Imke van der Zwart</t>
  </si>
  <si>
    <t>Elise Spijker</t>
  </si>
  <si>
    <t>Niro Kabir</t>
  </si>
  <si>
    <t>Nick van Ommen</t>
  </si>
  <si>
    <t>Duco Kuper</t>
  </si>
  <si>
    <t>Tijn de Blaauw</t>
  </si>
  <si>
    <t>Roos Bakker</t>
  </si>
  <si>
    <t>Marise Lagendijk</t>
  </si>
  <si>
    <t>Jurgen van der Hoorn</t>
  </si>
  <si>
    <t>Youp van Leeuwen</t>
  </si>
  <si>
    <t>Tristan van den Berg</t>
  </si>
  <si>
    <t>Vincent Baks</t>
  </si>
  <si>
    <t>Ruth Balvert</t>
  </si>
  <si>
    <t>Floortje van den Berg</t>
  </si>
  <si>
    <t>Jasper Baks</t>
  </si>
  <si>
    <t>Celeste Hagen</t>
  </si>
  <si>
    <t>Daan van Beusekom</t>
  </si>
  <si>
    <t>Sabien van Koert</t>
  </si>
  <si>
    <t>Thijn Stevens</t>
  </si>
  <si>
    <t>Job Ouwerkerk</t>
  </si>
  <si>
    <t>Lars Eisenburger</t>
  </si>
  <si>
    <t>Tijdrit over 1 ronde; Categorie 3</t>
  </si>
  <si>
    <t>Julia van Leeuwen</t>
  </si>
  <si>
    <t>Joeri Ubink</t>
  </si>
  <si>
    <t>Sietse Kool</t>
  </si>
  <si>
    <t>Jasper Hoogenboom</t>
  </si>
  <si>
    <t>Jesse Kooij</t>
  </si>
  <si>
    <t>Tim-Jan Rodenburg</t>
  </si>
  <si>
    <t>Zoë van der Pol</t>
  </si>
  <si>
    <t>Elise Spijkers</t>
  </si>
  <si>
    <t>Natascha Wijfjes</t>
  </si>
  <si>
    <t>Nora Persoons</t>
  </si>
  <si>
    <t>Lars den Outer</t>
  </si>
  <si>
    <t>Jayson de Bruin</t>
  </si>
  <si>
    <t>Mitchell den Duijn</t>
  </si>
  <si>
    <t>Shantalla Möllers</t>
  </si>
  <si>
    <t>Nora Loogman</t>
  </si>
  <si>
    <t>Tijdrit over 1 ronde; Categorie 4</t>
  </si>
  <si>
    <t>Mees Egberts</t>
  </si>
  <si>
    <t>Tijje Rijnsburger</t>
  </si>
  <si>
    <t>Luuk van Roesssel</t>
  </si>
  <si>
    <t>Dylan van der Riet</t>
  </si>
  <si>
    <t>Luuc Kastelijn</t>
  </si>
  <si>
    <t>Bart Broeders</t>
  </si>
  <si>
    <t>Jelle Koeleman</t>
  </si>
  <si>
    <t>Tim Daamen</t>
  </si>
  <si>
    <t>Rob Blaazer</t>
  </si>
  <si>
    <t>Lotte van Krimpen</t>
  </si>
  <si>
    <t>Dylan ten Pierick</t>
  </si>
  <si>
    <t>Sophia Zwaan</t>
  </si>
  <si>
    <t>Tijdrit over 1 ronde; Categorie 5</t>
  </si>
  <si>
    <t>Donja Lombaerts</t>
  </si>
  <si>
    <t>Koen Meijer</t>
  </si>
  <si>
    <t>Lorraine Röge</t>
  </si>
  <si>
    <t>Elian Lagendijk</t>
  </si>
  <si>
    <t>Lauraine Wijnhorst</t>
  </si>
  <si>
    <t>Quinty van Klink</t>
  </si>
  <si>
    <t>Sander Wijfjes</t>
  </si>
  <si>
    <t>Daan Kool</t>
  </si>
  <si>
    <t>Roy Hoogendoorn</t>
  </si>
  <si>
    <t>Nigel Slof</t>
  </si>
  <si>
    <t>Nick Schaap</t>
  </si>
  <si>
    <t>Elianne Heidema</t>
  </si>
  <si>
    <t>Thomas van der Hoorn</t>
  </si>
  <si>
    <t>Floris Paalman</t>
  </si>
  <si>
    <t>Marissa Baks</t>
  </si>
  <si>
    <t>Josien Baks</t>
  </si>
  <si>
    <t>Wabe de Rooij</t>
  </si>
  <si>
    <t>Bent van den Berg</t>
  </si>
  <si>
    <t>Thijmen van Kleef</t>
  </si>
  <si>
    <t>Florian Knelange</t>
  </si>
  <si>
    <t>Rick de Vries</t>
  </si>
  <si>
    <t>Thomas vd Heiden</t>
  </si>
  <si>
    <t>Tom Wijfje</t>
  </si>
  <si>
    <t>Marco Mook</t>
  </si>
  <si>
    <t>Jesse Lagendijk</t>
  </si>
  <si>
    <t>Pieter van den Berg</t>
  </si>
  <si>
    <t>Niels van der Geest</t>
  </si>
  <si>
    <t>Mart Verheij</t>
  </si>
  <si>
    <t>Tijdrit over 1 ronde; Categorie 6</t>
  </si>
  <si>
    <t>Matthijs de Leng</t>
  </si>
  <si>
    <t>Quentin v/d Heuvel</t>
  </si>
  <si>
    <t>Wessel Ubink</t>
  </si>
  <si>
    <t>Bart Blaazer</t>
  </si>
  <si>
    <t>Wouter van der Linden</t>
  </si>
  <si>
    <t>Marise Lagendijk</t>
  </si>
  <si>
    <t>Mitchell van Vliet</t>
  </si>
  <si>
    <t>Jay Demoet</t>
  </si>
  <si>
    <t>Rick van der Horst</t>
  </si>
  <si>
    <t>Niels Beukenkamp</t>
  </si>
  <si>
    <t>Max van Dijk</t>
  </si>
  <si>
    <t>Lorenzo Röge</t>
  </si>
  <si>
    <t>Simon Molkenboer</t>
  </si>
  <si>
    <t>Bram Nobbe</t>
  </si>
  <si>
    <t>Jari Metselaar</t>
  </si>
  <si>
    <t>Tijdrit over 1 ronde; Categorie 7</t>
  </si>
  <si>
    <t>Tijdrit over 1 ronde; Nieuwelingen</t>
  </si>
  <si>
    <t>Thijs Bon</t>
  </si>
  <si>
    <t>Kevin Baks</t>
  </si>
  <si>
    <t>Erik Oostdam</t>
  </si>
  <si>
    <t>Myron Hensgens</t>
  </si>
  <si>
    <t>Jelle Vlasman</t>
  </si>
  <si>
    <t>Pepijn Priessen</t>
  </si>
  <si>
    <t>Floris-Jan van den Berge</t>
  </si>
  <si>
    <t>Arie van der Mik</t>
  </si>
  <si>
    <t>Douwe Boonstra</t>
  </si>
  <si>
    <t>Thomas van der Heijden</t>
  </si>
  <si>
    <t>Hester Hoogedoorn</t>
  </si>
  <si>
    <t>Floyd van Klink</t>
  </si>
  <si>
    <t>Mathijs de Leng</t>
  </si>
  <si>
    <t>Aron Bosman</t>
  </si>
  <si>
    <t>Jonathan Wolters</t>
  </si>
  <si>
    <t>Jasper Bout</t>
  </si>
  <si>
    <t>Thijs Kranenburg</t>
  </si>
  <si>
    <t>Wouter Zwaan</t>
  </si>
  <si>
    <t>Tijdrit over 1 ronde; Nwl-meisjes</t>
  </si>
  <si>
    <t>Tijdrit over 1 ronde; Junioren</t>
  </si>
  <si>
    <t>Twan van der Sijs</t>
  </si>
  <si>
    <t>Stefan van Klink</t>
  </si>
  <si>
    <t>Koen Lemmers</t>
  </si>
  <si>
    <t>Cris Zwanenburg</t>
  </si>
  <si>
    <t>Tom-Bosse Bout</t>
  </si>
  <si>
    <t>Rienke Boonstra</t>
  </si>
  <si>
    <t>Melissa Wijfje</t>
  </si>
  <si>
    <t>Ed den Outer</t>
  </si>
  <si>
    <t>Elianne Heideman</t>
  </si>
  <si>
    <t>Naam  /  gereden in jaar:</t>
  </si>
  <si>
    <t xml:space="preserve">Tijdrit over 1 ronde </t>
  </si>
  <si>
    <t>Ronald de Rooij</t>
  </si>
  <si>
    <t>Tijdrit over 1 ronde; Jun-dames</t>
  </si>
  <si>
    <t>Tijdrit over 1 ronde; Heren</t>
  </si>
  <si>
    <t>pr</t>
  </si>
  <si>
    <t>Thijmen de Jong</t>
  </si>
  <si>
    <t>Junior de Blois</t>
  </si>
  <si>
    <t>Beau Janssen</t>
  </si>
  <si>
    <t>Kaja van der Zwan</t>
  </si>
  <si>
    <t>Toby Hesselink</t>
  </si>
  <si>
    <t>Luc Kasteleijn</t>
  </si>
  <si>
    <t>Jesse Scholten</t>
  </si>
  <si>
    <t>Olivier Westerveld</t>
  </si>
  <si>
    <t>Tijn de Blauw</t>
  </si>
  <si>
    <t>Belle Bo Turnhout</t>
  </si>
  <si>
    <t>Emily de Blaauw</t>
  </si>
  <si>
    <t>#</t>
  </si>
  <si>
    <t>Luuk Groeneveld</t>
  </si>
  <si>
    <t>Zarah Möllers</t>
  </si>
  <si>
    <t>Julia Zwaan</t>
  </si>
  <si>
    <t>Elianne Blok</t>
  </si>
  <si>
    <t>Mitchel van Vliet</t>
  </si>
  <si>
    <t>June de Blois</t>
  </si>
  <si>
    <t>Danique Kuiper</t>
  </si>
  <si>
    <t>Xander Rietdijk</t>
  </si>
  <si>
    <t>Niels Poot</t>
  </si>
  <si>
    <t>Daniël Westmaas</t>
  </si>
  <si>
    <t>Demi Keijzer</t>
  </si>
  <si>
    <t>Chris de Groot</t>
  </si>
  <si>
    <t>David Vis</t>
  </si>
  <si>
    <t>Stan Blaauw</t>
  </si>
  <si>
    <t>Lars Eeuwijk</t>
  </si>
  <si>
    <t>km/u</t>
  </si>
  <si>
    <t>Youp de Vos</t>
  </si>
  <si>
    <t>Julia Groeneveld</t>
  </si>
  <si>
    <t>Seth Heijboer</t>
  </si>
  <si>
    <t>Ruben van Velzen</t>
  </si>
  <si>
    <t>Aiden Smith</t>
  </si>
  <si>
    <t>Malena van Dam</t>
  </si>
  <si>
    <t>Jos Blok</t>
  </si>
  <si>
    <t>Thomas van der Heiden</t>
  </si>
  <si>
    <t>Hester Hoogendoorn</t>
  </si>
  <si>
    <t>Djim Herrewijn</t>
  </si>
  <si>
    <t>Silke Boot</t>
  </si>
  <si>
    <t>Liam van de Ven</t>
  </si>
  <si>
    <t>Wieke Eikelenboom</t>
  </si>
  <si>
    <t>Yente Janssen</t>
  </si>
  <si>
    <t>Kevin de Groot</t>
  </si>
  <si>
    <t>Ingmar van den Bosch</t>
  </si>
  <si>
    <t>Justin Smith</t>
  </si>
  <si>
    <t>Dewi de Bruijn</t>
  </si>
  <si>
    <t>Dean Smith</t>
  </si>
  <si>
    <t>Tygo Zeilstra</t>
  </si>
  <si>
    <t>Loe Matze</t>
  </si>
  <si>
    <t>Evan den Butter</t>
  </si>
  <si>
    <t>Esther Mensen</t>
  </si>
  <si>
    <t>Thomas den Butter</t>
  </si>
  <si>
    <t>Roxanne Takken</t>
  </si>
  <si>
    <t>Dylan Pieterse</t>
  </si>
  <si>
    <t>Maxime Takken</t>
  </si>
  <si>
    <t>Jada den Butter</t>
  </si>
  <si>
    <t>Jelle de Bock</t>
  </si>
  <si>
    <t>Bo van Vliet</t>
  </si>
  <si>
    <t>Bart van den Bosch</t>
  </si>
  <si>
    <t>Maarten Keijzer</t>
  </si>
  <si>
    <t>Gregor van der Zwart</t>
  </si>
  <si>
    <t>Martin Kastelijn</t>
  </si>
  <si>
    <t>Quinty Keijzer</t>
  </si>
  <si>
    <t>Stijn de Jong</t>
  </si>
  <si>
    <t>Nick van Diest</t>
  </si>
  <si>
    <t>Willemijn Goemans</t>
  </si>
  <si>
    <t>Jente Onderwater</t>
  </si>
  <si>
    <t>Stijn Vriens</t>
  </si>
  <si>
    <t>Daan Baak</t>
  </si>
  <si>
    <t>Jorden Bijvank</t>
  </si>
  <si>
    <t>Mees Jacobs</t>
  </si>
  <si>
    <t>Aimée Vriens</t>
  </si>
  <si>
    <t>Rick van Vliet</t>
  </si>
  <si>
    <t>Julian de Jong</t>
  </si>
  <si>
    <t>Myrthe de Jong</t>
  </si>
  <si>
    <t>Mees Brechelmacher</t>
  </si>
  <si>
    <t>Quint Groen</t>
  </si>
  <si>
    <t>Sarah Habermehl</t>
  </si>
  <si>
    <t>Sanne Keijzer</t>
  </si>
  <si>
    <t>Rik van Vliet</t>
  </si>
  <si>
    <t>Damian van den Burg</t>
  </si>
  <si>
    <t>Raf de Groot</t>
  </si>
  <si>
    <t>Carlijn Mol</t>
  </si>
  <si>
    <t>Quin de Groot</t>
  </si>
  <si>
    <t>Thijmen van der Giessen</t>
  </si>
  <si>
    <t>Chris Zwanenburg</t>
  </si>
  <si>
    <t>Tijdrit over 1 ronde; Dames</t>
  </si>
  <si>
    <t>Casper Hollaar</t>
  </si>
  <si>
    <t>Matthijs Valentijn</t>
  </si>
  <si>
    <t>Yari den Heeten</t>
  </si>
  <si>
    <t>Emilie Fransen</t>
  </si>
  <si>
    <t>Lotte de Bock</t>
  </si>
  <si>
    <t>Hakan Yucel</t>
  </si>
  <si>
    <t>Lucas Coppens</t>
  </si>
  <si>
    <t>Marijse Vogel</t>
  </si>
  <si>
    <t>Tijn Bloos</t>
  </si>
  <si>
    <t>Lasse Vogel</t>
  </si>
  <si>
    <t>Daphne den Heeten</t>
  </si>
  <si>
    <t>Jesse Pasman</t>
  </si>
  <si>
    <t>Matthijs van Dissel</t>
  </si>
  <si>
    <t>Thijs Poot</t>
  </si>
  <si>
    <t>Lucca Burger</t>
  </si>
  <si>
    <t>Ingmar van den  Bosch</t>
  </si>
  <si>
    <t>Bosse Wortman</t>
  </si>
  <si>
    <t>Wessel van Kesteren</t>
  </si>
  <si>
    <t>Timo Groenewoud</t>
  </si>
  <si>
    <t>Caro Landman</t>
  </si>
  <si>
    <t>Gemma Eikelenboom</t>
  </si>
  <si>
    <t>Daan Hagers</t>
  </si>
  <si>
    <t>Laura Mensen</t>
  </si>
  <si>
    <t>Levy van Velzen</t>
  </si>
  <si>
    <t>Jesse Wildenburg</t>
  </si>
  <si>
    <t>Karlijn van Kesteren</t>
  </si>
  <si>
    <t>Tim van Vliet</t>
  </si>
  <si>
    <t>Floris Fransen</t>
  </si>
  <si>
    <t>Jort van Diemen</t>
  </si>
  <si>
    <t>Kevin Bloos</t>
  </si>
  <si>
    <t>Tristan de Heij</t>
  </si>
  <si>
    <t>Bas Onderwater</t>
  </si>
  <si>
    <t>Kevin Hesselink</t>
  </si>
  <si>
    <t>Floris Jansen</t>
  </si>
  <si>
    <t>Jens Wetselaar</t>
  </si>
  <si>
    <t>Luuk Onderwater</t>
  </si>
  <si>
    <t>Yari van Velzen</t>
  </si>
  <si>
    <t>Guusje Spaargaren</t>
  </si>
  <si>
    <t>Kiki Willemstein</t>
  </si>
  <si>
    <t>Mads Vonk</t>
  </si>
  <si>
    <t>Seb Spaargaren</t>
  </si>
  <si>
    <t>Maikel Klompenburg</t>
  </si>
  <si>
    <t>Pepijn Keijzer</t>
  </si>
  <si>
    <t xml:space="preserve">Jamiro de Melo Sancha </t>
  </si>
  <si>
    <t>Boaz van der Bijl</t>
  </si>
  <si>
    <t>Liese  van der Laan</t>
  </si>
  <si>
    <t>Tim van der Werf</t>
  </si>
  <si>
    <t>Rens Rooijen</t>
  </si>
  <si>
    <t>Marnix Oosenburg</t>
  </si>
  <si>
    <t>Wesley Sluijmers</t>
  </si>
  <si>
    <t>Tijn van Harten</t>
  </si>
  <si>
    <t>Amy Valentijn</t>
  </si>
  <si>
    <t>Laura Jansen</t>
  </si>
  <si>
    <t>Merel Keijzer</t>
  </si>
  <si>
    <t>Madée de Bruin</t>
  </si>
  <si>
    <t>Ezra van den Spek</t>
  </si>
  <si>
    <t>Philip Rodenberg</t>
  </si>
  <si>
    <t>Bo Hazenoot</t>
  </si>
  <si>
    <t>Lauren Vonk</t>
  </si>
  <si>
    <t>Jari van Velzen</t>
  </si>
  <si>
    <t>Tessa  Bos</t>
  </si>
  <si>
    <t>Charlie Luijten</t>
  </si>
  <si>
    <t>Jack Kipuw</t>
  </si>
  <si>
    <t>Sjors van der Vlugt</t>
  </si>
  <si>
    <t>Roos Bos</t>
  </si>
  <si>
    <t>Stijn De jong</t>
  </si>
  <si>
    <t>Mees Mensing</t>
  </si>
  <si>
    <t>Rens van Rooijen</t>
  </si>
  <si>
    <t>Kai Budiarto</t>
  </si>
  <si>
    <t>Erik de Vries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</si>
</sst>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:ss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color rgb="FFFF0000"/>
      <name val="Mistral"/>
      <family val="4"/>
    </font>
    <font>
      <sz val="16"/>
      <color rgb="FFFF0000"/>
      <name val="Mistral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0" fillId="0" borderId="1" xfId="0" applyNumberFormat="1" applyBorder="1"/>
    <xf numFmtId="165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1" fontId="1" fillId="0" borderId="1" xfId="0" applyNumberFormat="1" applyFont="1" applyBorder="1" applyAlignment="1">
      <alignment wrapText="1"/>
    </xf>
    <xf numFmtId="21" fontId="0" fillId="0" borderId="0" xfId="0" applyNumberFormat="1"/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 wrapText="1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3" xfId="0" applyFont="1" applyBorder="1" applyAlignment="1">
      <alignment vertical="center" wrapText="1"/>
    </xf>
    <xf numFmtId="165" fontId="0" fillId="0" borderId="3" xfId="0" applyNumberFormat="1" applyBorder="1"/>
    <xf numFmtId="165" fontId="1" fillId="0" borderId="3" xfId="0" applyNumberFormat="1" applyFont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00"/>
  <sheetViews>
    <sheetView showGridLines="0" tabSelected="1" workbookViewId="0">
      <selection activeCell="Y27" sqref="Y27"/>
    </sheetView>
  </sheetViews>
  <sheetFormatPr defaultRowHeight="15" x14ac:dyDescent="0.25"/>
  <cols>
    <col min="1" max="1" width="5.140625" customWidth="1"/>
    <col min="2" max="2" width="24.5703125" customWidth="1"/>
    <col min="3" max="15" width="9.140625" style="6" customWidth="1"/>
    <col min="16" max="16" width="9.140625" style="6"/>
    <col min="17" max="17" width="2" style="6" customWidth="1"/>
    <col min="18" max="18" width="9.140625" style="6"/>
  </cols>
  <sheetData>
    <row r="1" spans="1:19" ht="27.75" x14ac:dyDescent="0.5">
      <c r="A1" s="17" t="s">
        <v>182</v>
      </c>
    </row>
    <row r="2" spans="1:19" x14ac:dyDescent="0.25">
      <c r="A2" s="19" t="s">
        <v>198</v>
      </c>
      <c r="B2" t="s">
        <v>181</v>
      </c>
      <c r="C2" s="6">
        <v>2011</v>
      </c>
      <c r="D2" s="6">
        <v>2012</v>
      </c>
      <c r="E2" s="6">
        <v>2013</v>
      </c>
      <c r="F2" s="6">
        <v>2014</v>
      </c>
      <c r="G2" s="6">
        <v>2015</v>
      </c>
      <c r="H2" s="6">
        <v>2016</v>
      </c>
      <c r="I2" s="6">
        <v>2017</v>
      </c>
      <c r="J2" s="6">
        <v>2018</v>
      </c>
      <c r="K2" s="6">
        <v>2019</v>
      </c>
      <c r="L2" s="6">
        <v>2020</v>
      </c>
      <c r="M2" s="6">
        <v>2021</v>
      </c>
      <c r="N2" s="6">
        <v>2022</v>
      </c>
      <c r="O2" s="6">
        <v>2023</v>
      </c>
      <c r="P2" s="6">
        <v>2024</v>
      </c>
      <c r="R2" s="6" t="s">
        <v>186</v>
      </c>
      <c r="S2" s="6" t="s">
        <v>214</v>
      </c>
    </row>
    <row r="3" spans="1:19" x14ac:dyDescent="0.25">
      <c r="A3" s="16">
        <v>1</v>
      </c>
      <c r="B3" s="15" t="s">
        <v>113</v>
      </c>
      <c r="C3" s="26"/>
      <c r="D3" s="26"/>
      <c r="E3" s="27">
        <v>1.4974884259259258E-3</v>
      </c>
      <c r="F3" s="28">
        <v>1.4307175925925926E-3</v>
      </c>
      <c r="G3" s="28">
        <v>1.3591898148148148E-3</v>
      </c>
      <c r="H3" s="28">
        <v>1.3159375E-3</v>
      </c>
      <c r="I3" s="26"/>
      <c r="J3" s="26"/>
      <c r="K3" s="26"/>
      <c r="L3" s="26"/>
      <c r="M3" s="26"/>
      <c r="N3" s="26"/>
      <c r="O3" s="26"/>
      <c r="P3" s="26"/>
      <c r="Q3" s="26"/>
      <c r="R3" s="26">
        <f>SMALL(C3:P3,1)</f>
        <v>1.3159375E-3</v>
      </c>
      <c r="S3" s="20">
        <f>IF(COUNT(R3)&gt;0,(1.5/(R3*24*60))*60,"")</f>
        <v>47.494656851104253</v>
      </c>
    </row>
    <row r="4" spans="1:19" x14ac:dyDescent="0.25">
      <c r="A4" s="16">
        <v>2</v>
      </c>
      <c r="B4" s="10" t="s">
        <v>36</v>
      </c>
      <c r="C4" s="27">
        <v>1.8643171296296298E-3</v>
      </c>
      <c r="D4" s="33">
        <v>1.8004282407407407E-3</v>
      </c>
      <c r="E4" s="27">
        <v>1.7318865740740741E-3</v>
      </c>
      <c r="F4" s="28">
        <v>1.7044212962962961E-3</v>
      </c>
      <c r="G4" s="28">
        <v>1.561597222222222E-3</v>
      </c>
      <c r="H4" s="28">
        <v>1.419212962962963E-3</v>
      </c>
      <c r="I4" s="26">
        <v>1.369976851851852E-3</v>
      </c>
      <c r="J4" s="26">
        <v>1.352326388888889E-3</v>
      </c>
      <c r="K4" s="26">
        <v>1.3282175925925926E-3</v>
      </c>
      <c r="L4" s="26"/>
      <c r="M4" s="26"/>
      <c r="N4" s="26"/>
      <c r="O4" s="26"/>
      <c r="P4" s="26"/>
      <c r="Q4" s="26"/>
      <c r="R4" s="26">
        <f>SMALL(C4:P4,1)</f>
        <v>1.3282175925925926E-3</v>
      </c>
      <c r="S4" s="20">
        <f>IF(COUNT(R4)&gt;0,(1.5/(R4*24*60))*60,"")</f>
        <v>47.05554296868192</v>
      </c>
    </row>
    <row r="5" spans="1:19" x14ac:dyDescent="0.25">
      <c r="A5" s="16">
        <v>3</v>
      </c>
      <c r="B5" s="3" t="s">
        <v>272</v>
      </c>
      <c r="C5" s="26"/>
      <c r="D5" s="26"/>
      <c r="E5" s="26"/>
      <c r="F5" s="29"/>
      <c r="G5" s="30"/>
      <c r="H5" s="28"/>
      <c r="I5" s="26"/>
      <c r="J5" s="26"/>
      <c r="K5" s="26">
        <v>1.3305092592592594E-3</v>
      </c>
      <c r="L5" s="26"/>
      <c r="M5" s="26"/>
      <c r="N5" s="26"/>
      <c r="O5" s="26"/>
      <c r="P5" s="26"/>
      <c r="Q5" s="26"/>
      <c r="R5" s="26">
        <f>SMALL(C5:P5,1)</f>
        <v>1.3305092592592594E-3</v>
      </c>
      <c r="S5" s="20">
        <f>IF(COUNT(R5)&gt;0,(1.5/(R5*24*60))*60,"")</f>
        <v>46.974494589234141</v>
      </c>
    </row>
    <row r="6" spans="1:19" x14ac:dyDescent="0.25">
      <c r="A6" s="16">
        <v>4</v>
      </c>
      <c r="B6" s="15" t="s">
        <v>88</v>
      </c>
      <c r="C6" s="27">
        <v>1.9624421296296295E-3</v>
      </c>
      <c r="D6" s="27">
        <v>1.9315740740740743E-3</v>
      </c>
      <c r="E6" s="27">
        <v>1.6535069444444444E-3</v>
      </c>
      <c r="F6" s="28">
        <v>1.5181712962962963E-3</v>
      </c>
      <c r="G6" s="32"/>
      <c r="H6" s="28">
        <v>1.4035185185185184E-3</v>
      </c>
      <c r="I6" s="26">
        <v>1.3349884259259259E-3</v>
      </c>
      <c r="J6" s="26"/>
      <c r="K6" s="26"/>
      <c r="L6" s="26"/>
      <c r="M6" s="26"/>
      <c r="N6" s="26"/>
      <c r="O6" s="26"/>
      <c r="P6" s="26"/>
      <c r="Q6" s="26"/>
      <c r="R6" s="26">
        <f>SMALL(C6:P6,1)</f>
        <v>1.3349884259259259E-3</v>
      </c>
      <c r="S6" s="20">
        <f>IF(COUNT(R6)&gt;0,(1.5/(R6*24*60))*60,"")</f>
        <v>46.816885289961249</v>
      </c>
    </row>
    <row r="7" spans="1:19" x14ac:dyDescent="0.25">
      <c r="A7" s="16">
        <v>5</v>
      </c>
      <c r="B7" s="15" t="s">
        <v>128</v>
      </c>
      <c r="C7" s="27">
        <v>1.5016782407407407E-3</v>
      </c>
      <c r="D7" s="27">
        <v>1.4162962962962964E-3</v>
      </c>
      <c r="E7" s="27">
        <v>1.423611111111111E-3</v>
      </c>
      <c r="F7" s="28">
        <v>1.340138888888889E-3</v>
      </c>
      <c r="G7" s="30"/>
      <c r="H7" s="31"/>
      <c r="I7" s="26"/>
      <c r="J7" s="26"/>
      <c r="K7" s="26"/>
      <c r="L7" s="26"/>
      <c r="M7" s="26"/>
      <c r="N7" s="26"/>
      <c r="O7" s="26"/>
      <c r="P7" s="26"/>
      <c r="Q7" s="26"/>
      <c r="R7" s="26">
        <f>SMALL(C7:P7,1)</f>
        <v>1.340138888888889E-3</v>
      </c>
      <c r="S7" s="20">
        <f>IF(COUNT(R7)&gt;0,(1.5/(R7*24*60))*60,"")</f>
        <v>46.636957197637059</v>
      </c>
    </row>
    <row r="8" spans="1:19" x14ac:dyDescent="0.25">
      <c r="A8" s="16">
        <v>6</v>
      </c>
      <c r="B8" s="15" t="s">
        <v>130</v>
      </c>
      <c r="C8" s="27">
        <v>1.6194097222222224E-3</v>
      </c>
      <c r="D8" s="27">
        <v>1.5350231481481482E-3</v>
      </c>
      <c r="E8" s="27">
        <v>1.4355324074074073E-3</v>
      </c>
      <c r="F8" s="28">
        <v>1.3643981481481482E-3</v>
      </c>
      <c r="G8" s="30">
        <v>1.3506481481481479E-3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>
        <f>SMALL(C8:P8,1)</f>
        <v>1.3506481481481479E-3</v>
      </c>
      <c r="S8" s="20">
        <f>IF(COUNT(R8)&gt;0,(1.5/(R8*24*60))*60,"")</f>
        <v>46.274079659971214</v>
      </c>
    </row>
    <row r="9" spans="1:19" x14ac:dyDescent="0.25">
      <c r="A9" s="16">
        <v>7</v>
      </c>
      <c r="B9" s="3" t="s">
        <v>291</v>
      </c>
      <c r="C9" s="26"/>
      <c r="D9" s="26"/>
      <c r="E9" s="26"/>
      <c r="F9" s="29"/>
      <c r="G9" s="30"/>
      <c r="H9" s="28"/>
      <c r="I9" s="26"/>
      <c r="J9" s="26"/>
      <c r="K9" s="26"/>
      <c r="L9" s="26">
        <v>1.8815972222222222E-3</v>
      </c>
      <c r="M9" s="26">
        <v>1.8451041666666668E-3</v>
      </c>
      <c r="N9" s="26">
        <v>1.5619791666666666E-3</v>
      </c>
      <c r="O9" s="26">
        <v>1.4370833333333334E-3</v>
      </c>
      <c r="P9" s="26">
        <v>1.3603356481481481E-3</v>
      </c>
      <c r="Q9" s="26"/>
      <c r="R9" s="26">
        <f>SMALL(C9:P9,1)</f>
        <v>1.3603356481481481E-3</v>
      </c>
      <c r="S9" s="20">
        <f>IF(COUNT(R9)&gt;0,(1.5/(R9*24*60))*60,"")</f>
        <v>45.944543234666007</v>
      </c>
    </row>
    <row r="10" spans="1:19" x14ac:dyDescent="0.25">
      <c r="A10" s="16">
        <v>8</v>
      </c>
      <c r="B10" s="3" t="s">
        <v>221</v>
      </c>
      <c r="C10" s="26"/>
      <c r="D10" s="26"/>
      <c r="E10" s="26"/>
      <c r="F10" s="29"/>
      <c r="G10" s="30"/>
      <c r="H10" s="28"/>
      <c r="I10" s="26">
        <v>1.4244560185185185E-3</v>
      </c>
      <c r="J10" s="26">
        <v>1.3690277777777778E-3</v>
      </c>
      <c r="K10" s="26"/>
      <c r="L10" s="26"/>
      <c r="M10" s="26"/>
      <c r="N10" s="26"/>
      <c r="O10" s="26"/>
      <c r="P10" s="26"/>
      <c r="Q10" s="26"/>
      <c r="R10" s="26">
        <f>SMALL(C10:P10,1)</f>
        <v>1.3690277777777778E-3</v>
      </c>
      <c r="S10" s="20">
        <f>IF(COUNT(R10)&gt;0,(1.5/(R10*24*60))*60,"")</f>
        <v>45.65283554834128</v>
      </c>
    </row>
    <row r="11" spans="1:19" x14ac:dyDescent="0.25">
      <c r="A11" s="16">
        <v>9</v>
      </c>
      <c r="B11" s="3" t="s">
        <v>215</v>
      </c>
      <c r="C11" s="26"/>
      <c r="D11" s="26"/>
      <c r="E11" s="26"/>
      <c r="F11" s="29"/>
      <c r="G11" s="30"/>
      <c r="H11" s="28"/>
      <c r="I11" s="26">
        <v>1.4957754629629629E-3</v>
      </c>
      <c r="J11" s="26">
        <v>1.4870833333333333E-3</v>
      </c>
      <c r="K11" s="26">
        <v>1.3726851851851851E-3</v>
      </c>
      <c r="L11" s="26"/>
      <c r="M11" s="26"/>
      <c r="N11" s="26"/>
      <c r="O11" s="26"/>
      <c r="P11" s="26"/>
      <c r="Q11" s="26"/>
      <c r="R11" s="26">
        <f>SMALL(C11:P11,1)</f>
        <v>1.3726851851851851E-3</v>
      </c>
      <c r="S11" s="20">
        <f>IF(COUNT(R11)&gt;0,(1.5/(R11*24*60))*60,"")</f>
        <v>45.531197301854974</v>
      </c>
    </row>
    <row r="12" spans="1:19" x14ac:dyDescent="0.25">
      <c r="A12" s="16">
        <v>10</v>
      </c>
      <c r="B12" s="15" t="s">
        <v>129</v>
      </c>
      <c r="C12" s="27">
        <v>1.5046412037037036E-3</v>
      </c>
      <c r="D12" s="27">
        <v>1.5225000000000002E-3</v>
      </c>
      <c r="E12" s="27">
        <v>1.5457407407407408E-3</v>
      </c>
      <c r="F12" s="27"/>
      <c r="G12" s="30">
        <v>1.3831712962962964E-3</v>
      </c>
      <c r="H12" s="31"/>
      <c r="I12" s="26"/>
      <c r="J12" s="26"/>
      <c r="K12" s="26"/>
      <c r="L12" s="26"/>
      <c r="M12" s="26"/>
      <c r="N12" s="26"/>
      <c r="O12" s="26"/>
      <c r="P12" s="26"/>
      <c r="Q12" s="26"/>
      <c r="R12" s="26">
        <f>SMALL(C12:P12,1)</f>
        <v>1.3831712962962964E-3</v>
      </c>
      <c r="S12" s="20">
        <f>IF(COUNT(R12)&gt;0,(1.5/(R12*24*60))*60,"")</f>
        <v>45.186015764898826</v>
      </c>
    </row>
    <row r="13" spans="1:19" x14ac:dyDescent="0.25">
      <c r="A13" s="16">
        <v>11</v>
      </c>
      <c r="B13" s="15" t="s">
        <v>122</v>
      </c>
      <c r="C13" s="27">
        <v>1.8144675925925926E-3</v>
      </c>
      <c r="D13" s="27">
        <v>1.7658217592592593E-3</v>
      </c>
      <c r="E13" s="27">
        <v>1.6093749999999999E-3</v>
      </c>
      <c r="F13" s="27"/>
      <c r="G13" s="28">
        <v>1.4989236111111112E-3</v>
      </c>
      <c r="H13" s="30">
        <v>1.5132870370370369E-3</v>
      </c>
      <c r="I13" s="26"/>
      <c r="J13" s="26">
        <v>1.3840856481481482E-3</v>
      </c>
      <c r="K13" s="26"/>
      <c r="L13" s="26"/>
      <c r="M13" s="26"/>
      <c r="N13" s="26"/>
      <c r="O13" s="26"/>
      <c r="P13" s="26"/>
      <c r="Q13" s="26"/>
      <c r="R13" s="26">
        <f>SMALL(C13:P13,1)</f>
        <v>1.3840856481481482E-3</v>
      </c>
      <c r="S13" s="20">
        <f>IF(COUNT(R13)&gt;0,(1.5/(R13*24*60))*60,"")</f>
        <v>45.156165070870095</v>
      </c>
    </row>
    <row r="14" spans="1:19" x14ac:dyDescent="0.25">
      <c r="A14" s="16">
        <v>12</v>
      </c>
      <c r="B14" s="10" t="s">
        <v>45</v>
      </c>
      <c r="C14" s="26"/>
      <c r="D14" s="27">
        <v>1.9326157407407408E-3</v>
      </c>
      <c r="E14" s="33">
        <v>1.7376504629629628E-3</v>
      </c>
      <c r="F14" s="28">
        <v>1.703587962962963E-3</v>
      </c>
      <c r="G14" s="28">
        <v>1.6631944444444446E-3</v>
      </c>
      <c r="H14" s="28">
        <v>1.5792245370370372E-3</v>
      </c>
      <c r="I14" s="26">
        <v>1.4854745370370369E-3</v>
      </c>
      <c r="J14" s="26">
        <v>1.3854166666666667E-3</v>
      </c>
      <c r="K14" s="26">
        <v>1.4506250000000003E-3</v>
      </c>
      <c r="L14" s="26"/>
      <c r="M14" s="26"/>
      <c r="N14" s="26"/>
      <c r="O14" s="26"/>
      <c r="P14" s="26"/>
      <c r="Q14" s="26"/>
      <c r="R14" s="26">
        <f>SMALL(C14:P14,1)</f>
        <v>1.3854166666666667E-3</v>
      </c>
      <c r="S14" s="20">
        <f>IF(COUNT(R14)&gt;0,(1.5/(R14*24*60))*60,"")</f>
        <v>45.112781954887218</v>
      </c>
    </row>
    <row r="15" spans="1:19" x14ac:dyDescent="0.25">
      <c r="A15" s="16">
        <v>13</v>
      </c>
      <c r="B15" s="12" t="s">
        <v>65</v>
      </c>
      <c r="C15" s="33">
        <v>1.869201388888889E-3</v>
      </c>
      <c r="D15" s="27">
        <v>1.8299537037037034E-3</v>
      </c>
      <c r="E15" s="27">
        <v>1.7813425925925924E-3</v>
      </c>
      <c r="F15" s="28">
        <v>1.6851620370370369E-3</v>
      </c>
      <c r="G15" s="28">
        <v>1.5525231481481481E-3</v>
      </c>
      <c r="H15" s="28">
        <v>1.4959143518518516E-3</v>
      </c>
      <c r="I15" s="26">
        <v>1.4415277777777779E-3</v>
      </c>
      <c r="J15" s="26">
        <v>1.4203356481481482E-3</v>
      </c>
      <c r="K15" s="26">
        <v>1.389861111111111E-3</v>
      </c>
      <c r="L15" s="26"/>
      <c r="M15" s="26"/>
      <c r="N15" s="26"/>
      <c r="O15" s="26"/>
      <c r="P15" s="26"/>
      <c r="Q15" s="26"/>
      <c r="R15" s="26">
        <f>SMALL(C15:P15,1)</f>
        <v>1.389861111111111E-3</v>
      </c>
      <c r="S15" s="20">
        <f>IF(COUNT(R15)&gt;0,(1.5/(R15*24*60))*60,"")</f>
        <v>44.968522034575798</v>
      </c>
    </row>
    <row r="16" spans="1:19" x14ac:dyDescent="0.25">
      <c r="A16" s="16">
        <v>14</v>
      </c>
      <c r="B16" s="12" t="s">
        <v>79</v>
      </c>
      <c r="C16" s="26"/>
      <c r="D16" s="26"/>
      <c r="E16" s="33">
        <v>1.8579398148148149E-3</v>
      </c>
      <c r="F16" s="28">
        <v>1.7632870370370372E-3</v>
      </c>
      <c r="G16" s="28">
        <v>1.6541087962962961E-3</v>
      </c>
      <c r="H16" s="28">
        <v>1.6186921296296296E-3</v>
      </c>
      <c r="I16" s="26">
        <v>1.5427546296296294E-3</v>
      </c>
      <c r="J16" s="26">
        <v>1.3999884259259258E-3</v>
      </c>
      <c r="K16" s="26">
        <v>1.5471875E-3</v>
      </c>
      <c r="L16" s="26"/>
      <c r="M16" s="26"/>
      <c r="N16" s="26"/>
      <c r="O16" s="26"/>
      <c r="P16" s="26"/>
      <c r="Q16" s="26"/>
      <c r="R16" s="26">
        <f>SMALL(C16:P16,1)</f>
        <v>1.3999884259259258E-3</v>
      </c>
      <c r="S16" s="20">
        <f>IF(COUNT(R16)&gt;0,(1.5/(R16*24*60))*60,"")</f>
        <v>44.643226217147962</v>
      </c>
    </row>
    <row r="17" spans="1:19" x14ac:dyDescent="0.25">
      <c r="A17" s="16">
        <v>15</v>
      </c>
      <c r="B17" s="15" t="s">
        <v>147</v>
      </c>
      <c r="C17" s="27">
        <v>1.6261574074074075E-3</v>
      </c>
      <c r="D17" s="27"/>
      <c r="E17" s="27">
        <v>1.405787037037037E-3</v>
      </c>
      <c r="F17" s="27"/>
      <c r="G17" s="32"/>
      <c r="H17" s="29"/>
      <c r="I17" s="26"/>
      <c r="J17" s="26"/>
      <c r="K17" s="26"/>
      <c r="L17" s="26"/>
      <c r="M17" s="26"/>
      <c r="N17" s="26"/>
      <c r="O17" s="26"/>
      <c r="P17" s="26"/>
      <c r="Q17" s="26"/>
      <c r="R17" s="26">
        <f>SMALL(C17:P17,1)</f>
        <v>1.405787037037037E-3</v>
      </c>
      <c r="S17" s="20">
        <f>IF(COUNT(R17)&gt;0,(1.5/(R17*24*60))*60,"")</f>
        <v>44.459081178988967</v>
      </c>
    </row>
    <row r="18" spans="1:19" x14ac:dyDescent="0.25">
      <c r="A18" s="16">
        <v>16</v>
      </c>
      <c r="B18" s="3" t="s">
        <v>187</v>
      </c>
      <c r="C18" s="26"/>
      <c r="D18" s="26"/>
      <c r="E18" s="26"/>
      <c r="F18" s="29"/>
      <c r="G18" s="30">
        <v>2.5505555555555555E-3</v>
      </c>
      <c r="H18" s="28">
        <v>1.986666666666667E-3</v>
      </c>
      <c r="I18" s="26">
        <v>1.8384606481481481E-3</v>
      </c>
      <c r="J18" s="26">
        <v>1.6901967592592591E-3</v>
      </c>
      <c r="K18" s="26">
        <v>1.618912037037037E-3</v>
      </c>
      <c r="L18" s="26">
        <v>1.4600578703703702E-3</v>
      </c>
      <c r="M18" s="26">
        <v>1.4101041666666665E-3</v>
      </c>
      <c r="N18" s="26"/>
      <c r="O18" s="26"/>
      <c r="P18" s="26"/>
      <c r="Q18" s="26"/>
      <c r="R18" s="26">
        <f>SMALL(C18:P18,1)</f>
        <v>1.4101041666666665E-3</v>
      </c>
      <c r="S18" s="20">
        <f>IF(COUNT(R18)&gt;0,(1.5/(R18*24*60))*60,"")</f>
        <v>44.322966683903381</v>
      </c>
    </row>
    <row r="19" spans="1:19" x14ac:dyDescent="0.25">
      <c r="A19" s="16">
        <v>17</v>
      </c>
      <c r="B19" s="15" t="s">
        <v>251</v>
      </c>
      <c r="C19" s="27"/>
      <c r="D19" s="27"/>
      <c r="E19" s="27"/>
      <c r="F19" s="27"/>
      <c r="G19" s="32"/>
      <c r="H19" s="29"/>
      <c r="I19" s="26"/>
      <c r="J19" s="26">
        <v>1.4201041666666667E-3</v>
      </c>
      <c r="K19" s="26">
        <v>1.4130902777777779E-3</v>
      </c>
      <c r="L19" s="26"/>
      <c r="M19" s="26"/>
      <c r="N19" s="26"/>
      <c r="O19" s="26"/>
      <c r="P19" s="26"/>
      <c r="Q19" s="26"/>
      <c r="R19" s="26">
        <f>SMALL(C19:P19,1)</f>
        <v>1.4130902777777779E-3</v>
      </c>
      <c r="S19" s="20">
        <f>IF(COUNT(R19)&gt;0,(1.5/(R19*24*60))*60,"")</f>
        <v>44.229304371329576</v>
      </c>
    </row>
    <row r="20" spans="1:19" x14ac:dyDescent="0.25">
      <c r="A20" s="16">
        <v>18</v>
      </c>
      <c r="B20" s="3" t="s">
        <v>230</v>
      </c>
      <c r="C20" s="26"/>
      <c r="D20" s="26"/>
      <c r="E20" s="26"/>
      <c r="F20" s="29"/>
      <c r="G20" s="30"/>
      <c r="H20" s="28"/>
      <c r="I20" s="26">
        <v>1.7398842592592594E-3</v>
      </c>
      <c r="J20" s="26">
        <v>1.6424999999999999E-3</v>
      </c>
      <c r="K20" s="26">
        <v>1.4501157407407405E-3</v>
      </c>
      <c r="L20" s="26">
        <v>1.4141666666666667E-3</v>
      </c>
      <c r="M20" s="26"/>
      <c r="N20" s="26"/>
      <c r="O20" s="26"/>
      <c r="P20" s="26"/>
      <c r="Q20" s="26"/>
      <c r="R20" s="26">
        <f>SMALL(C20:P20,1)</f>
        <v>1.4141666666666667E-3</v>
      </c>
      <c r="S20" s="20">
        <f>IF(COUNT(R20)&gt;0,(1.5/(R20*24*60))*60,"")</f>
        <v>44.195639363582792</v>
      </c>
    </row>
    <row r="21" spans="1:19" x14ac:dyDescent="0.25">
      <c r="A21" s="16">
        <v>19</v>
      </c>
      <c r="B21" s="2" t="s">
        <v>2</v>
      </c>
      <c r="C21" s="26"/>
      <c r="D21" s="33">
        <v>2.4956365740740742E-3</v>
      </c>
      <c r="E21" s="33">
        <v>2.1043749999999999E-3</v>
      </c>
      <c r="F21" s="28">
        <v>1.9598726851851852E-3</v>
      </c>
      <c r="G21" s="30">
        <v>1.8873611111111111E-3</v>
      </c>
      <c r="H21" s="28">
        <v>1.8150694444444447E-3</v>
      </c>
      <c r="I21" s="26">
        <v>1.7395949074074074E-3</v>
      </c>
      <c r="J21" s="26">
        <v>1.4890162037037036E-3</v>
      </c>
      <c r="K21" s="26">
        <v>1.4149074074074073E-3</v>
      </c>
      <c r="L21" s="26"/>
      <c r="M21" s="26"/>
      <c r="N21" s="26"/>
      <c r="O21" s="26"/>
      <c r="P21" s="26"/>
      <c r="Q21" s="26"/>
      <c r="R21" s="26">
        <f>SMALL(C21:P21,1)</f>
        <v>1.4149074074074073E-3</v>
      </c>
      <c r="S21" s="20">
        <f>IF(COUNT(R21)&gt;0,(1.5/(R21*24*60))*60,"")</f>
        <v>44.172501799620449</v>
      </c>
    </row>
    <row r="22" spans="1:19" x14ac:dyDescent="0.25">
      <c r="A22" s="16">
        <v>20</v>
      </c>
      <c r="B22" s="12" t="s">
        <v>172</v>
      </c>
      <c r="C22" s="26"/>
      <c r="D22" s="33">
        <v>1.4186689814814815E-3</v>
      </c>
      <c r="E22" s="33"/>
      <c r="F22" s="31"/>
      <c r="G22" s="29"/>
      <c r="H22" s="29"/>
      <c r="I22" s="26"/>
      <c r="J22" s="26"/>
      <c r="K22" s="26"/>
      <c r="L22" s="26"/>
      <c r="M22" s="26"/>
      <c r="N22" s="26"/>
      <c r="O22" s="26"/>
      <c r="P22" s="26"/>
      <c r="Q22" s="26"/>
      <c r="R22" s="26">
        <f>SMALL(C22:P22,1)</f>
        <v>1.4186689814814815E-3</v>
      </c>
      <c r="S22" s="20">
        <f>IF(COUNT(R22)&gt;0,(1.5/(R22*24*60))*60,"")</f>
        <v>44.055379243389659</v>
      </c>
    </row>
    <row r="23" spans="1:19" x14ac:dyDescent="0.25">
      <c r="A23" s="16">
        <v>21</v>
      </c>
      <c r="B23" s="11" t="s">
        <v>169</v>
      </c>
      <c r="C23" s="26"/>
      <c r="D23" s="26"/>
      <c r="E23" s="26"/>
      <c r="F23" s="29"/>
      <c r="G23" s="29"/>
      <c r="H23" s="28">
        <v>1.4215856481481482E-3</v>
      </c>
      <c r="I23" s="26"/>
      <c r="J23" s="26"/>
      <c r="K23" s="26"/>
      <c r="L23" s="26"/>
      <c r="M23" s="26"/>
      <c r="N23" s="26"/>
      <c r="O23" s="26"/>
      <c r="P23" s="26"/>
      <c r="Q23" s="26"/>
      <c r="R23" s="26">
        <f>SMALL(C23:P23,1)</f>
        <v>1.4215856481481482E-3</v>
      </c>
      <c r="S23" s="20">
        <f>IF(COUNT(R23)&gt;0,(1.5/(R23*24*60))*60,"")</f>
        <v>43.964990840626911</v>
      </c>
    </row>
    <row r="24" spans="1:19" x14ac:dyDescent="0.25">
      <c r="A24" s="16">
        <v>22</v>
      </c>
      <c r="B24" s="11" t="s">
        <v>160</v>
      </c>
      <c r="C24" s="26"/>
      <c r="D24" s="26"/>
      <c r="E24" s="26"/>
      <c r="F24" s="28">
        <v>1.4990277777777777E-3</v>
      </c>
      <c r="G24" s="32"/>
      <c r="H24" s="30">
        <v>1.4749768518518517E-3</v>
      </c>
      <c r="I24" s="26"/>
      <c r="J24" s="26">
        <v>1.4313888888888889E-3</v>
      </c>
      <c r="K24" s="26"/>
      <c r="L24" s="26"/>
      <c r="M24" s="26"/>
      <c r="N24" s="26"/>
      <c r="O24" s="26"/>
      <c r="P24" s="26"/>
      <c r="Q24" s="26"/>
      <c r="R24" s="26">
        <f>SMALL(C24:P24,1)</f>
        <v>1.4313888888888889E-3</v>
      </c>
      <c r="S24" s="20">
        <f>IF(COUNT(R24)&gt;0,(1.5/(R24*24*60))*60,"")</f>
        <v>43.663885115466719</v>
      </c>
    </row>
    <row r="25" spans="1:19" x14ac:dyDescent="0.25">
      <c r="A25" s="16">
        <v>23</v>
      </c>
      <c r="B25" s="2" t="s">
        <v>3</v>
      </c>
      <c r="C25" s="26"/>
      <c r="D25" s="26"/>
      <c r="E25" s="33">
        <v>2.3408680555555557E-3</v>
      </c>
      <c r="F25" s="30">
        <v>2.001863425925926E-3</v>
      </c>
      <c r="G25" s="28">
        <v>1.8903935185185185E-3</v>
      </c>
      <c r="H25" s="30">
        <v>1.7962962962962965E-3</v>
      </c>
      <c r="I25" s="26">
        <v>1.7755555555555554E-3</v>
      </c>
      <c r="J25" s="26">
        <v>1.7303935185185185E-3</v>
      </c>
      <c r="K25" s="26">
        <v>1.7379976851851853E-3</v>
      </c>
      <c r="L25" s="26">
        <v>1.5509259259259261E-3</v>
      </c>
      <c r="M25" s="26">
        <v>1.4538773148148147E-3</v>
      </c>
      <c r="N25" s="26">
        <v>1.4325462962962963E-3</v>
      </c>
      <c r="O25" s="26"/>
      <c r="P25" s="26"/>
      <c r="Q25" s="26"/>
      <c r="R25" s="26">
        <f>SMALL(C25:P25,1)</f>
        <v>1.4325462962962963E-3</v>
      </c>
      <c r="S25" s="20">
        <f>IF(COUNT(R25)&gt;0,(1.5/(R25*24*60))*60,"")</f>
        <v>43.628607439485506</v>
      </c>
    </row>
    <row r="26" spans="1:19" x14ac:dyDescent="0.25">
      <c r="A26" s="16">
        <v>24</v>
      </c>
      <c r="B26" s="15" t="s">
        <v>156</v>
      </c>
      <c r="C26" s="26"/>
      <c r="D26" s="27">
        <v>1.5485879629629632E-3</v>
      </c>
      <c r="E26" s="27"/>
      <c r="F26" s="30">
        <v>1.4369791666666665E-3</v>
      </c>
      <c r="G26" s="31"/>
      <c r="H26" s="31"/>
      <c r="I26" s="26"/>
      <c r="J26" s="26"/>
      <c r="K26" s="26"/>
      <c r="L26" s="26"/>
      <c r="M26" s="26"/>
      <c r="N26" s="26"/>
      <c r="O26" s="26"/>
      <c r="P26" s="26"/>
      <c r="Q26" s="26"/>
      <c r="R26" s="26">
        <f>SMALL(C26:P26,1)</f>
        <v>1.4369791666666665E-3</v>
      </c>
      <c r="S26" s="20">
        <f>IF(COUNT(R26)&gt;0,(1.5/(R26*24*60))*60,"")</f>
        <v>43.494019572308815</v>
      </c>
    </row>
    <row r="27" spans="1:19" x14ac:dyDescent="0.25">
      <c r="A27" s="16">
        <v>25</v>
      </c>
      <c r="B27" s="15" t="s">
        <v>119</v>
      </c>
      <c r="C27" s="27">
        <v>1.6580787037037039E-3</v>
      </c>
      <c r="D27" s="27">
        <v>1.6199421296296298E-3</v>
      </c>
      <c r="E27" s="27">
        <v>1.5197800925925925E-3</v>
      </c>
      <c r="F27" s="27"/>
      <c r="G27" s="28">
        <v>1.4757986111111111E-3</v>
      </c>
      <c r="H27" s="32"/>
      <c r="I27" s="26">
        <v>1.4428009259259262E-3</v>
      </c>
      <c r="J27" s="26"/>
      <c r="K27" s="26"/>
      <c r="L27" s="26"/>
      <c r="M27" s="26"/>
      <c r="N27" s="26"/>
      <c r="O27" s="26"/>
      <c r="P27" s="26"/>
      <c r="Q27" s="26"/>
      <c r="R27" s="26">
        <f>SMALL(C27:P27,1)</f>
        <v>1.4428009259259262E-3</v>
      </c>
      <c r="S27" s="20">
        <f>IF(COUNT(R27)&gt;0,(1.5/(R27*24*60))*60,"")</f>
        <v>43.318519469267912</v>
      </c>
    </row>
    <row r="28" spans="1:19" x14ac:dyDescent="0.25">
      <c r="A28" s="16">
        <v>26</v>
      </c>
      <c r="B28" s="2" t="s">
        <v>24</v>
      </c>
      <c r="C28" s="26"/>
      <c r="D28" s="26"/>
      <c r="E28" s="33">
        <v>2.0016435185185185E-3</v>
      </c>
      <c r="F28" s="28">
        <v>1.8752430555555556E-3</v>
      </c>
      <c r="G28" s="30">
        <v>1.774814814814815E-3</v>
      </c>
      <c r="H28" s="28">
        <v>1.6852546296296294E-3</v>
      </c>
      <c r="I28" s="26">
        <v>1.6512962962962963E-3</v>
      </c>
      <c r="J28" s="26">
        <v>1.5641782407407408E-3</v>
      </c>
      <c r="K28" s="26">
        <v>1.4552199074074075E-3</v>
      </c>
      <c r="L28" s="26">
        <v>1.4445370370370369E-3</v>
      </c>
      <c r="M28" s="26"/>
      <c r="N28" s="26"/>
      <c r="O28" s="26"/>
      <c r="P28" s="26"/>
      <c r="Q28" s="26"/>
      <c r="R28" s="26">
        <f>SMALL(C28:P28,1)</f>
        <v>1.4445370370370369E-3</v>
      </c>
      <c r="S28" s="20">
        <f>IF(COUNT(R28)&gt;0,(1.5/(R28*24*60))*60,"")</f>
        <v>43.26645727837959</v>
      </c>
    </row>
    <row r="29" spans="1:19" x14ac:dyDescent="0.25">
      <c r="A29" s="16">
        <v>27</v>
      </c>
      <c r="B29" s="11" t="s">
        <v>164</v>
      </c>
      <c r="C29" s="26"/>
      <c r="D29" s="27">
        <v>1.6284837962962963E-3</v>
      </c>
      <c r="E29" s="27">
        <v>1.5317708333333336E-3</v>
      </c>
      <c r="F29" s="29"/>
      <c r="G29" s="28">
        <v>1.4477662037037037E-3</v>
      </c>
      <c r="H29" s="32"/>
      <c r="I29" s="26"/>
      <c r="J29" s="26"/>
      <c r="K29" s="26"/>
      <c r="L29" s="26"/>
      <c r="M29" s="26"/>
      <c r="N29" s="26"/>
      <c r="O29" s="26"/>
      <c r="P29" s="26"/>
      <c r="Q29" s="26"/>
      <c r="R29" s="26">
        <f>SMALL(C29:P29,1)</f>
        <v>1.4477662037037037E-3</v>
      </c>
      <c r="S29" s="20">
        <f>IF(COUNT(R29)&gt;0,(1.5/(R29*24*60))*60,"")</f>
        <v>43.169953712216305</v>
      </c>
    </row>
    <row r="30" spans="1:19" x14ac:dyDescent="0.25">
      <c r="A30" s="16">
        <v>28</v>
      </c>
      <c r="B30" s="15" t="s">
        <v>131</v>
      </c>
      <c r="C30" s="27">
        <v>1.7197916666666666E-3</v>
      </c>
      <c r="D30" s="27">
        <v>1.5749189814814816E-3</v>
      </c>
      <c r="E30" s="27">
        <v>1.4998032407407408E-3</v>
      </c>
      <c r="F30" s="27"/>
      <c r="G30" s="30">
        <v>1.4557291666666666E-3</v>
      </c>
      <c r="H30" s="31"/>
      <c r="I30" s="37"/>
      <c r="J30" s="26"/>
      <c r="K30" s="26"/>
      <c r="L30" s="26"/>
      <c r="M30" s="26"/>
      <c r="N30" s="26"/>
      <c r="O30" s="26"/>
      <c r="P30" s="26"/>
      <c r="Q30" s="26"/>
      <c r="R30" s="26">
        <f>SMALL(C30:P30,1)</f>
        <v>1.4557291666666666E-3</v>
      </c>
      <c r="S30" s="20">
        <f>IF(COUNT(R30)&gt;0,(1.5/(R30*24*60))*60,"")</f>
        <v>42.933810375670845</v>
      </c>
    </row>
    <row r="31" spans="1:19" x14ac:dyDescent="0.25">
      <c r="A31" s="16">
        <v>29</v>
      </c>
      <c r="B31" s="3" t="s">
        <v>245</v>
      </c>
      <c r="C31" s="26"/>
      <c r="D31" s="26"/>
      <c r="E31" s="26"/>
      <c r="F31" s="29"/>
      <c r="G31" s="30"/>
      <c r="H31" s="28"/>
      <c r="I31" s="37">
        <v>1.4565972222222222E-3</v>
      </c>
      <c r="J31" s="26"/>
      <c r="K31" s="26"/>
      <c r="L31" s="26"/>
      <c r="M31" s="26"/>
      <c r="N31" s="26"/>
      <c r="O31" s="26"/>
      <c r="P31" s="26"/>
      <c r="Q31" s="26"/>
      <c r="R31" s="26">
        <f>SMALL(C31:P31,1)</f>
        <v>1.4565972222222222E-3</v>
      </c>
      <c r="S31" s="20">
        <f>IF(COUNT(R31)&gt;0,(1.5/(R31*24*60))*60,"")</f>
        <v>42.908224076281286</v>
      </c>
    </row>
    <row r="32" spans="1:19" x14ac:dyDescent="0.25">
      <c r="A32" s="16">
        <v>30</v>
      </c>
      <c r="B32" s="3" t="s">
        <v>199</v>
      </c>
      <c r="C32" s="26"/>
      <c r="D32" s="26"/>
      <c r="E32" s="26"/>
      <c r="F32" s="29"/>
      <c r="G32" s="30"/>
      <c r="H32" s="28">
        <v>1.5956249999999998E-3</v>
      </c>
      <c r="I32" s="37">
        <v>1.4690625000000001E-3</v>
      </c>
      <c r="J32" s="26"/>
      <c r="K32" s="26"/>
      <c r="L32" s="26"/>
      <c r="M32" s="26"/>
      <c r="N32" s="26"/>
      <c r="O32" s="26"/>
      <c r="P32" s="39"/>
      <c r="Q32" s="26"/>
      <c r="R32" s="26">
        <f>SMALL(C32:P32,1)</f>
        <v>1.4690625000000001E-3</v>
      </c>
      <c r="S32" s="20">
        <f>IF(COUNT(R32)&gt;0,(1.5/(R32*24*60))*60,"")</f>
        <v>42.544139544777707</v>
      </c>
    </row>
    <row r="33" spans="1:28" x14ac:dyDescent="0.25">
      <c r="A33" s="16">
        <v>31</v>
      </c>
      <c r="B33" s="3" t="s">
        <v>288</v>
      </c>
      <c r="C33" s="26"/>
      <c r="D33" s="26"/>
      <c r="E33" s="26"/>
      <c r="F33" s="29"/>
      <c r="G33" s="30"/>
      <c r="H33" s="28"/>
      <c r="I33" s="37"/>
      <c r="J33" s="26"/>
      <c r="K33" s="26"/>
      <c r="L33" s="26">
        <v>1.4718055555555558E-3</v>
      </c>
      <c r="M33" s="26"/>
      <c r="N33" s="26"/>
      <c r="O33" s="26"/>
      <c r="P33" s="26"/>
      <c r="Q33" s="26"/>
      <c r="R33" s="26">
        <f>SMALL(C33:P33,1)</f>
        <v>1.4718055555555558E-3</v>
      </c>
      <c r="S33" s="20">
        <f>IF(COUNT(R33)&gt;0,(1.5/(R33*24*60))*60,"")</f>
        <v>42.464848542040201</v>
      </c>
    </row>
    <row r="34" spans="1:28" x14ac:dyDescent="0.25">
      <c r="A34" s="16">
        <v>32</v>
      </c>
      <c r="B34" s="3" t="s">
        <v>250</v>
      </c>
      <c r="C34" s="26"/>
      <c r="D34" s="26"/>
      <c r="E34" s="26"/>
      <c r="F34" s="29"/>
      <c r="G34" s="30"/>
      <c r="H34" s="28"/>
      <c r="I34" s="37"/>
      <c r="J34" s="26">
        <v>2.0889236111111113E-3</v>
      </c>
      <c r="K34" s="26">
        <v>1.9539467592592594E-3</v>
      </c>
      <c r="L34" s="26">
        <v>1.908263888888889E-3</v>
      </c>
      <c r="M34" s="26">
        <v>1.8699305555555555E-3</v>
      </c>
      <c r="N34" s="26">
        <v>1.6877199074074075E-3</v>
      </c>
      <c r="O34" s="26">
        <v>1.6777083333333334E-3</v>
      </c>
      <c r="P34" s="26">
        <v>1.4773379629629628E-3</v>
      </c>
      <c r="Q34" s="26"/>
      <c r="R34" s="26">
        <f>SMALL(C34:P34,1)</f>
        <v>1.4773379629629628E-3</v>
      </c>
      <c r="S34" s="20">
        <f>IF(COUNT(R34)&gt;0,(1.5/(R34*24*60))*60,"")</f>
        <v>42.305824101784694</v>
      </c>
    </row>
    <row r="35" spans="1:28" x14ac:dyDescent="0.25">
      <c r="A35" s="16">
        <v>33</v>
      </c>
      <c r="B35" s="11" t="s">
        <v>142</v>
      </c>
      <c r="C35" s="26"/>
      <c r="D35" s="26"/>
      <c r="E35" s="26"/>
      <c r="F35" s="28">
        <v>1.681377314814815E-3</v>
      </c>
      <c r="G35" s="32"/>
      <c r="H35" s="28">
        <v>1.4903240740740738E-3</v>
      </c>
      <c r="I35" s="37">
        <v>1.4825115740740738E-3</v>
      </c>
      <c r="J35" s="26"/>
      <c r="K35" s="26"/>
      <c r="L35" s="26"/>
      <c r="M35" s="26"/>
      <c r="N35" s="26"/>
      <c r="O35" s="26"/>
      <c r="P35" s="26"/>
      <c r="Q35" s="26"/>
      <c r="R35" s="26">
        <f>SMALL(C35:P35,1)</f>
        <v>1.4825115740740738E-3</v>
      </c>
      <c r="S35" s="20">
        <f>IF(COUNT(R35)&gt;0,(1.5/(R35*24*60))*60,"")</f>
        <v>42.158186885681047</v>
      </c>
    </row>
    <row r="36" spans="1:28" x14ac:dyDescent="0.25">
      <c r="A36" s="16">
        <v>34</v>
      </c>
      <c r="B36" s="15" t="s">
        <v>152</v>
      </c>
      <c r="C36" s="27">
        <v>1.4848611111111111E-3</v>
      </c>
      <c r="D36" s="27"/>
      <c r="E36" s="32"/>
      <c r="F36" s="29"/>
      <c r="G36" s="29"/>
      <c r="H36" s="29"/>
      <c r="I36" s="37"/>
      <c r="J36" s="26"/>
      <c r="K36" s="26"/>
      <c r="L36" s="26"/>
      <c r="M36" s="26"/>
      <c r="N36" s="26"/>
      <c r="O36" s="26"/>
      <c r="P36" s="26"/>
      <c r="Q36" s="26"/>
      <c r="R36" s="26">
        <f>SMALL(C36:P36,1)</f>
        <v>1.4848611111111111E-3</v>
      </c>
      <c r="S36" s="20">
        <f>IF(COUNT(R36)&gt;0,(1.5/(R36*24*60))*60,"")</f>
        <v>42.091478813955668</v>
      </c>
    </row>
    <row r="37" spans="1:28" x14ac:dyDescent="0.25">
      <c r="A37" s="16">
        <v>35</v>
      </c>
      <c r="B37" s="10" t="s">
        <v>48</v>
      </c>
      <c r="C37" s="26"/>
      <c r="D37" s="26"/>
      <c r="E37" s="27">
        <v>2.0774074074074076E-3</v>
      </c>
      <c r="F37" s="30">
        <v>1.8798842592592593E-3</v>
      </c>
      <c r="G37" s="28">
        <v>1.81375E-3</v>
      </c>
      <c r="H37" s="28">
        <v>1.7009027777777777E-3</v>
      </c>
      <c r="I37" s="37">
        <v>1.6514467592592594E-3</v>
      </c>
      <c r="J37" s="26">
        <v>1.4876736111111113E-3</v>
      </c>
      <c r="K37" s="26">
        <v>1.4855208333333333E-3</v>
      </c>
      <c r="L37" s="26"/>
      <c r="M37" s="26"/>
      <c r="N37" s="26"/>
      <c r="O37" s="26"/>
      <c r="P37" s="26"/>
      <c r="Q37" s="26"/>
      <c r="R37" s="26">
        <f>SMALL(C37:P37,1)</f>
        <v>1.4855208333333333E-3</v>
      </c>
      <c r="S37" s="20">
        <f>IF(COUNT(R37)&gt;0,(1.5/(R37*24*60))*60,"")</f>
        <v>42.072785919640985</v>
      </c>
    </row>
    <row r="38" spans="1:28" x14ac:dyDescent="0.25">
      <c r="A38" s="16">
        <v>36</v>
      </c>
      <c r="B38" s="12" t="s">
        <v>174</v>
      </c>
      <c r="C38" s="26"/>
      <c r="D38" s="26"/>
      <c r="E38" s="33">
        <v>1.4892592592592594E-3</v>
      </c>
      <c r="F38" s="33"/>
      <c r="G38" s="31"/>
      <c r="H38" s="29"/>
      <c r="I38" s="48"/>
      <c r="J38" s="39"/>
      <c r="K38" s="39"/>
      <c r="L38" s="39"/>
      <c r="M38" s="39"/>
      <c r="N38" s="39"/>
      <c r="O38" s="39"/>
      <c r="P38" s="39"/>
      <c r="Q38" s="26"/>
      <c r="R38" s="26">
        <f>SMALL(C38:P38,1)</f>
        <v>1.4892592592592594E-3</v>
      </c>
      <c r="S38" s="20">
        <f>IF(COUNT(R38)&gt;0,(1.5/(R38*24*60))*60,"")</f>
        <v>41.967172345187763</v>
      </c>
    </row>
    <row r="39" spans="1:28" x14ac:dyDescent="0.25">
      <c r="A39" s="16">
        <v>37</v>
      </c>
      <c r="B39" s="15" t="s">
        <v>114</v>
      </c>
      <c r="C39" s="26"/>
      <c r="D39" s="26"/>
      <c r="E39" s="27">
        <v>1.7781597222222224E-3</v>
      </c>
      <c r="F39" s="28">
        <v>1.6833796296296295E-3</v>
      </c>
      <c r="G39" s="28">
        <v>1.5991782407407406E-3</v>
      </c>
      <c r="H39" s="28">
        <v>1.5914351851851851E-3</v>
      </c>
      <c r="I39" s="37">
        <v>1.4951157407407406E-3</v>
      </c>
      <c r="J39" s="26"/>
      <c r="K39" s="26"/>
      <c r="L39" s="26"/>
      <c r="M39" s="26"/>
      <c r="N39" s="26"/>
      <c r="O39" s="26"/>
      <c r="P39" s="26"/>
      <c r="Q39" s="26"/>
      <c r="R39" s="26">
        <f>SMALL(C39:P39,1)</f>
        <v>1.4951157407407406E-3</v>
      </c>
      <c r="S39" s="20">
        <f>IF(COUNT(R39)&gt;0,(1.5/(R39*24*60))*60,"")</f>
        <v>41.802783755747889</v>
      </c>
    </row>
    <row r="40" spans="1:28" x14ac:dyDescent="0.25">
      <c r="A40" s="16">
        <v>38</v>
      </c>
      <c r="B40" s="15" t="s">
        <v>158</v>
      </c>
      <c r="C40" s="26"/>
      <c r="D40" s="26"/>
      <c r="E40" s="27">
        <v>1.5865740740740738E-3</v>
      </c>
      <c r="F40" s="27"/>
      <c r="G40" s="30">
        <v>1.496574074074074E-3</v>
      </c>
      <c r="H40" s="31"/>
      <c r="I40" s="37"/>
      <c r="J40" s="26"/>
      <c r="K40" s="26"/>
      <c r="L40" s="26"/>
      <c r="M40" s="26"/>
      <c r="N40" s="26"/>
      <c r="O40" s="26"/>
      <c r="P40" s="26"/>
      <c r="Q40" s="26"/>
      <c r="R40" s="26">
        <f>SMALL(C40:P40,1)</f>
        <v>1.496574074074074E-3</v>
      </c>
      <c r="S40" s="20">
        <f>IF(COUNT(R40)&gt;0,(1.5/(R40*24*60))*60,"")</f>
        <v>41.762049124543715</v>
      </c>
    </row>
    <row r="41" spans="1:28" x14ac:dyDescent="0.25">
      <c r="A41" s="16">
        <v>39</v>
      </c>
      <c r="B41" s="41" t="s">
        <v>324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26">
        <v>1.4966319444444443E-3</v>
      </c>
      <c r="O41" s="42"/>
      <c r="P41" s="26"/>
      <c r="Q41" s="42"/>
      <c r="R41" s="26">
        <f>SMALL(C41:P41,1)</f>
        <v>1.4966319444444443E-3</v>
      </c>
      <c r="S41" s="20">
        <f>IF(COUNT(R41)&gt;0,(1.5/(R41*24*60))*60,"")</f>
        <v>41.760434308516807</v>
      </c>
    </row>
    <row r="42" spans="1:28" x14ac:dyDescent="0.25">
      <c r="A42" s="16">
        <v>40</v>
      </c>
      <c r="B42" s="12" t="s">
        <v>62</v>
      </c>
      <c r="C42" s="33">
        <v>1.7417592592592591E-3</v>
      </c>
      <c r="D42" s="27">
        <v>1.650162037037037E-3</v>
      </c>
      <c r="E42" s="27">
        <v>1.6393981481481479E-3</v>
      </c>
      <c r="F42" s="27"/>
      <c r="G42" s="28">
        <v>1.5694444444444443E-3</v>
      </c>
      <c r="H42" s="28">
        <v>1.5682870370370371E-3</v>
      </c>
      <c r="I42" s="26">
        <v>1.6133564814814815E-3</v>
      </c>
      <c r="J42" s="26">
        <v>1.504351851851852E-3</v>
      </c>
      <c r="K42" s="26">
        <v>1.5164583333333332E-3</v>
      </c>
      <c r="L42" s="26"/>
      <c r="M42" s="26"/>
      <c r="N42" s="26"/>
      <c r="O42" s="26"/>
      <c r="P42" s="26"/>
      <c r="Q42" s="26"/>
      <c r="R42" s="26">
        <f>SMALL(C42:P42,1)</f>
        <v>1.504351851851852E-3</v>
      </c>
      <c r="S42" s="20">
        <f>IF(COUNT(R42)&gt;0,(1.5/(R42*24*60))*60,"")</f>
        <v>41.546131593524954</v>
      </c>
      <c r="Y42" s="54"/>
      <c r="Z42" s="54"/>
      <c r="AA42" s="54"/>
      <c r="AB42" s="54"/>
    </row>
    <row r="43" spans="1:28" x14ac:dyDescent="0.25">
      <c r="A43" s="16">
        <v>41</v>
      </c>
      <c r="B43" s="11" t="s">
        <v>165</v>
      </c>
      <c r="C43" s="26"/>
      <c r="D43" s="26"/>
      <c r="E43" s="26"/>
      <c r="F43" s="26"/>
      <c r="G43" s="28">
        <v>1.5220601851851851E-3</v>
      </c>
      <c r="H43" s="32"/>
      <c r="I43" s="26">
        <v>1.5073032407407407E-3</v>
      </c>
      <c r="J43" s="26"/>
      <c r="K43" s="26"/>
      <c r="L43" s="26"/>
      <c r="M43" s="26"/>
      <c r="N43" s="26"/>
      <c r="O43" s="26"/>
      <c r="P43" s="26"/>
      <c r="Q43" s="26"/>
      <c r="R43" s="26">
        <f>SMALL(C43:P43,1)</f>
        <v>1.5073032407407407E-3</v>
      </c>
      <c r="S43" s="20">
        <f>IF(COUNT(R43)&gt;0,(1.5/(R43*24*60))*60,"")</f>
        <v>41.464781810782377</v>
      </c>
      <c r="Y43" s="54"/>
      <c r="Z43" s="54"/>
      <c r="AA43" s="54"/>
      <c r="AB43" s="54"/>
    </row>
    <row r="44" spans="1:28" x14ac:dyDescent="0.25">
      <c r="A44" s="16">
        <v>42</v>
      </c>
      <c r="B44" s="11" t="s">
        <v>166</v>
      </c>
      <c r="C44" s="26"/>
      <c r="D44" s="26"/>
      <c r="E44" s="26"/>
      <c r="F44" s="29"/>
      <c r="G44" s="28">
        <v>1.5511458333333332E-3</v>
      </c>
      <c r="H44" s="32"/>
      <c r="I44" s="26">
        <v>1.5103587962962963E-3</v>
      </c>
      <c r="J44" s="26"/>
      <c r="K44" s="26"/>
      <c r="L44" s="26"/>
      <c r="M44" s="26"/>
      <c r="N44" s="26"/>
      <c r="O44" s="26"/>
      <c r="P44" s="26"/>
      <c r="Q44" s="26"/>
      <c r="R44" s="26">
        <f>SMALL(C44:P44,1)</f>
        <v>1.5103587962962963E-3</v>
      </c>
      <c r="S44" s="20">
        <f>IF(COUNT(R44)&gt;0,(1.5/(R44*24*60))*60,"")</f>
        <v>41.380895819763211</v>
      </c>
      <c r="Y44" s="54"/>
      <c r="Z44" s="54"/>
      <c r="AA44" s="54"/>
      <c r="AB44" s="54"/>
    </row>
    <row r="45" spans="1:28" x14ac:dyDescent="0.25">
      <c r="A45" s="16">
        <v>43</v>
      </c>
      <c r="B45" s="11" t="s">
        <v>167</v>
      </c>
      <c r="C45" s="26"/>
      <c r="D45" s="26"/>
      <c r="E45" s="26"/>
      <c r="F45" s="29"/>
      <c r="G45" s="29"/>
      <c r="H45" s="28">
        <v>1.5154050925925925E-3</v>
      </c>
      <c r="I45" s="26"/>
      <c r="J45" s="26"/>
      <c r="K45" s="26"/>
      <c r="L45" s="26"/>
      <c r="M45" s="26"/>
      <c r="N45" s="26"/>
      <c r="O45" s="26"/>
      <c r="P45" s="26"/>
      <c r="Q45" s="26"/>
      <c r="R45" s="26">
        <f>SMALL(C45:P45,1)</f>
        <v>1.5154050925925925E-3</v>
      </c>
      <c r="S45" s="20">
        <f>IF(COUNT(R45)&gt;0,(1.5/(R45*24*60))*60,"")</f>
        <v>41.243097509375168</v>
      </c>
      <c r="Y45" s="54"/>
      <c r="Z45" s="54"/>
      <c r="AA45" s="54"/>
      <c r="AB45" s="54"/>
    </row>
    <row r="46" spans="1:28" x14ac:dyDescent="0.25">
      <c r="A46" s="16">
        <v>44</v>
      </c>
      <c r="B46" s="16" t="s">
        <v>340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26">
        <v>1.5172569444444446E-3</v>
      </c>
      <c r="Q46" s="42"/>
      <c r="R46" s="26">
        <f>SMALL(D46:P46,1)</f>
        <v>1.5172569444444446E-3</v>
      </c>
      <c r="S46" s="20">
        <f>IF(COUNT(R46)&gt;0,(1.5/(R46*24*60))*60,"")</f>
        <v>41.192759228322302</v>
      </c>
      <c r="Y46" s="54"/>
      <c r="Z46" s="54"/>
      <c r="AA46" s="54"/>
      <c r="AB46" s="54"/>
    </row>
    <row r="47" spans="1:28" x14ac:dyDescent="0.25">
      <c r="A47" s="16">
        <v>45</v>
      </c>
      <c r="B47" s="12" t="s">
        <v>68</v>
      </c>
      <c r="C47" s="33">
        <v>1.9570370370370371E-3</v>
      </c>
      <c r="D47" s="27">
        <v>1.819050925925926E-3</v>
      </c>
      <c r="E47" s="27">
        <v>1.6801851851851854E-3</v>
      </c>
      <c r="F47" s="28">
        <v>1.6131944444444442E-3</v>
      </c>
      <c r="G47" s="30">
        <v>1.7118055555555556E-3</v>
      </c>
      <c r="H47" s="28">
        <v>1.5196759259259261E-3</v>
      </c>
      <c r="I47" s="26">
        <v>1.5221296296296296E-3</v>
      </c>
      <c r="J47" s="26"/>
      <c r="K47" s="26"/>
      <c r="L47" s="26"/>
      <c r="M47" s="26"/>
      <c r="N47" s="26"/>
      <c r="O47" s="26"/>
      <c r="P47" s="26"/>
      <c r="Q47" s="26"/>
      <c r="R47" s="26">
        <f>SMALL(C47:P47,1)</f>
        <v>1.5196759259259261E-3</v>
      </c>
      <c r="S47" s="20">
        <f>IF(COUNT(R47)&gt;0,(1.5/(R47*24*60))*60,"")</f>
        <v>41.127189642041124</v>
      </c>
      <c r="Y47" s="52"/>
      <c r="Z47" s="48"/>
      <c r="AA47" s="54"/>
      <c r="AB47" s="54"/>
    </row>
    <row r="48" spans="1:28" x14ac:dyDescent="0.25">
      <c r="A48" s="16">
        <v>46</v>
      </c>
      <c r="B48" s="15" t="s">
        <v>146</v>
      </c>
      <c r="C48" s="27">
        <v>1.5547106481481479E-3</v>
      </c>
      <c r="D48" s="27">
        <v>1.5462962962962963E-3</v>
      </c>
      <c r="E48" s="27">
        <v>1.5281597222222222E-3</v>
      </c>
      <c r="F48" s="27"/>
      <c r="G48" s="32"/>
      <c r="H48" s="29"/>
      <c r="I48" s="26"/>
      <c r="J48" s="26"/>
      <c r="K48" s="26"/>
      <c r="L48" s="26"/>
      <c r="M48" s="26"/>
      <c r="N48" s="26"/>
      <c r="O48" s="26"/>
      <c r="P48" s="26"/>
      <c r="Q48" s="26"/>
      <c r="R48" s="26">
        <f>SMALL(C48:P48,1)</f>
        <v>1.5281597222222222E-3</v>
      </c>
      <c r="S48" s="20">
        <f>IF(COUNT(R48)&gt;0,(1.5/(R48*24*60))*60,"")</f>
        <v>40.898866192542776</v>
      </c>
      <c r="Y48" s="52"/>
      <c r="Z48" s="48"/>
      <c r="AA48" s="54"/>
      <c r="AB48" s="54"/>
    </row>
    <row r="49" spans="1:28" x14ac:dyDescent="0.25">
      <c r="A49" s="16">
        <v>47</v>
      </c>
      <c r="B49" s="2" t="s">
        <v>0</v>
      </c>
      <c r="C49" s="33">
        <v>2.4541203703703708E-3</v>
      </c>
      <c r="D49" s="33">
        <v>2.2485763888888889E-3</v>
      </c>
      <c r="E49" s="33">
        <v>2.0327662037037037E-3</v>
      </c>
      <c r="F49" s="28">
        <v>1.8795833333333331E-3</v>
      </c>
      <c r="G49" s="30">
        <v>1.8711574074074073E-3</v>
      </c>
      <c r="H49" s="28">
        <v>1.7369444444444444E-3</v>
      </c>
      <c r="I49" s="26">
        <v>1.6082638888888889E-3</v>
      </c>
      <c r="J49" s="26">
        <v>1.6095717592592594E-3</v>
      </c>
      <c r="K49" s="26">
        <v>1.5289236111111111E-3</v>
      </c>
      <c r="L49" s="26"/>
      <c r="M49" s="26"/>
      <c r="N49" s="26"/>
      <c r="O49" s="26"/>
      <c r="P49" s="26"/>
      <c r="Q49" s="26"/>
      <c r="R49" s="26">
        <f>SMALL(C49:P49,1)</f>
        <v>1.5289236111111111E-3</v>
      </c>
      <c r="S49" s="20">
        <f>IF(COUNT(R49)&gt;0,(1.5/(R49*24*60))*60,"")</f>
        <v>40.878432085027136</v>
      </c>
      <c r="Y49" s="54"/>
      <c r="Z49" s="54"/>
      <c r="AA49" s="54"/>
      <c r="AB49" s="54"/>
    </row>
    <row r="50" spans="1:28" x14ac:dyDescent="0.25">
      <c r="A50" s="16">
        <v>48</v>
      </c>
      <c r="B50" s="12" t="s">
        <v>173</v>
      </c>
      <c r="C50" s="33">
        <v>1.5301388888888888E-3</v>
      </c>
      <c r="D50" s="33"/>
      <c r="E50" s="31"/>
      <c r="F50" s="29"/>
      <c r="G50" s="29"/>
      <c r="H50" s="29"/>
      <c r="I50" s="26"/>
      <c r="J50" s="26"/>
      <c r="K50" s="26"/>
      <c r="L50" s="26"/>
      <c r="M50" s="26"/>
      <c r="N50" s="26"/>
      <c r="O50" s="26"/>
      <c r="P50" s="26"/>
      <c r="Q50" s="26"/>
      <c r="R50" s="26">
        <f>SMALL(C50:P50,1)</f>
        <v>1.5301388888888888E-3</v>
      </c>
      <c r="S50" s="20">
        <f>IF(COUNT(R50)&gt;0,(1.5/(R50*24*60))*60,"")</f>
        <v>40.84596532631388</v>
      </c>
      <c r="Y50" s="54"/>
      <c r="Z50" s="54"/>
      <c r="AA50" s="54"/>
      <c r="AB50" s="54"/>
    </row>
    <row r="51" spans="1:28" x14ac:dyDescent="0.25">
      <c r="A51" s="16">
        <v>49</v>
      </c>
      <c r="B51" s="3" t="s">
        <v>274</v>
      </c>
      <c r="C51" s="26"/>
      <c r="D51" s="26"/>
      <c r="E51" s="26"/>
      <c r="F51" s="29"/>
      <c r="G51" s="30"/>
      <c r="H51" s="28"/>
      <c r="I51" s="26"/>
      <c r="J51" s="26">
        <v>1.782337962962963E-3</v>
      </c>
      <c r="K51" s="26">
        <v>1.7300694444444444E-3</v>
      </c>
      <c r="L51" s="26">
        <v>1.5333333333333336E-3</v>
      </c>
      <c r="M51" s="26"/>
      <c r="N51" s="26"/>
      <c r="O51" s="26"/>
      <c r="P51" s="26"/>
      <c r="Q51" s="26"/>
      <c r="R51" s="26">
        <f>SMALL(C51:P51,1)</f>
        <v>1.5333333333333336E-3</v>
      </c>
      <c r="S51" s="20">
        <f>IF(COUNT(R51)&gt;0,(1.5/(R51*24*60))*60,"")</f>
        <v>40.760869565217384</v>
      </c>
      <c r="Y51" s="54"/>
      <c r="Z51" s="54"/>
      <c r="AA51" s="54"/>
      <c r="AB51" s="54"/>
    </row>
    <row r="52" spans="1:28" x14ac:dyDescent="0.25">
      <c r="A52" s="16">
        <v>50</v>
      </c>
      <c r="B52" s="15" t="s">
        <v>120</v>
      </c>
      <c r="C52" s="27">
        <v>1.6961111111111111E-3</v>
      </c>
      <c r="D52" s="27">
        <v>1.6773032407407407E-3</v>
      </c>
      <c r="E52" s="27">
        <v>1.6909722222222222E-3</v>
      </c>
      <c r="F52" s="28">
        <v>1.5552546296296295E-3</v>
      </c>
      <c r="G52" s="28">
        <v>1.5787037037037037E-3</v>
      </c>
      <c r="H52" s="30">
        <v>1.5429861111111113E-3</v>
      </c>
      <c r="I52" s="26"/>
      <c r="J52" s="26"/>
      <c r="K52" s="26"/>
      <c r="L52" s="26"/>
      <c r="M52" s="26"/>
      <c r="N52" s="26"/>
      <c r="O52" s="26"/>
      <c r="P52" s="26"/>
      <c r="Q52" s="26"/>
      <c r="R52" s="26">
        <f>SMALL(C52:P52,1)</f>
        <v>1.5429861111111113E-3</v>
      </c>
      <c r="S52" s="20">
        <f>IF(COUNT(R52)&gt;0,(1.5/(R52*24*60))*60,"")</f>
        <v>40.505873351635984</v>
      </c>
      <c r="Y52" s="54"/>
      <c r="Z52" s="54"/>
      <c r="AA52" s="54"/>
      <c r="AB52" s="54"/>
    </row>
    <row r="53" spans="1:28" x14ac:dyDescent="0.25">
      <c r="A53" s="16">
        <v>51</v>
      </c>
      <c r="B53" s="11" t="s">
        <v>106</v>
      </c>
      <c r="C53" s="26"/>
      <c r="D53" s="26"/>
      <c r="E53" s="26"/>
      <c r="F53" s="29"/>
      <c r="G53" s="28">
        <v>1.7845254629629628E-3</v>
      </c>
      <c r="H53" s="28">
        <v>1.67625E-3</v>
      </c>
      <c r="I53" s="26">
        <v>1.6042708333333334E-3</v>
      </c>
      <c r="J53" s="26">
        <v>1.5722222222222223E-3</v>
      </c>
      <c r="K53" s="26">
        <v>1.5446180555555558E-3</v>
      </c>
      <c r="L53" s="26"/>
      <c r="M53" s="26"/>
      <c r="N53" s="26"/>
      <c r="O53" s="26"/>
      <c r="P53" s="26"/>
      <c r="Q53" s="26"/>
      <c r="R53" s="26">
        <f>SMALL(C53:P53,1)</f>
        <v>1.5446180555555558E-3</v>
      </c>
      <c r="S53" s="20">
        <f>IF(COUNT(R53)&gt;0,(1.5/(R53*24*60))*60,"")</f>
        <v>40.463077441834322</v>
      </c>
      <c r="Y53" s="54"/>
      <c r="Z53" s="54"/>
      <c r="AA53" s="54"/>
      <c r="AB53" s="54"/>
    </row>
    <row r="54" spans="1:28" x14ac:dyDescent="0.25">
      <c r="A54" s="16">
        <v>52</v>
      </c>
      <c r="B54" s="15" t="s">
        <v>118</v>
      </c>
      <c r="C54" s="27">
        <v>1.5990624999999998E-3</v>
      </c>
      <c r="D54" s="27">
        <v>1.5447106481481481E-3</v>
      </c>
      <c r="E54" s="27"/>
      <c r="F54" s="32"/>
      <c r="G54" s="29"/>
      <c r="H54" s="29"/>
      <c r="I54" s="26"/>
      <c r="J54" s="26"/>
      <c r="K54" s="26"/>
      <c r="L54" s="26"/>
      <c r="M54" s="26"/>
      <c r="N54" s="26"/>
      <c r="O54" s="26"/>
      <c r="P54" s="26"/>
      <c r="Q54" s="26"/>
      <c r="R54" s="26">
        <f>SMALL(C54:P54,1)</f>
        <v>1.5447106481481481E-3</v>
      </c>
      <c r="S54" s="20">
        <f>IF(COUNT(R54)&gt;0,(1.5/(R54*24*60))*60,"")</f>
        <v>40.460652015914519</v>
      </c>
    </row>
    <row r="55" spans="1:28" x14ac:dyDescent="0.25">
      <c r="A55" s="16">
        <v>53</v>
      </c>
      <c r="B55" s="2" t="s">
        <v>13</v>
      </c>
      <c r="C55" s="33">
        <v>2.0229050925925926E-3</v>
      </c>
      <c r="D55" s="27">
        <v>1.991284722222222E-3</v>
      </c>
      <c r="E55" s="33">
        <v>1.9622222222222224E-3</v>
      </c>
      <c r="F55" s="28">
        <v>1.858449074074074E-3</v>
      </c>
      <c r="G55" s="28">
        <v>1.7725810185185186E-3</v>
      </c>
      <c r="H55" s="28">
        <v>1.6559490740740742E-3</v>
      </c>
      <c r="I55" s="26">
        <v>1.5597222222222221E-3</v>
      </c>
      <c r="J55" s="26">
        <v>1.5448611111111112E-3</v>
      </c>
      <c r="K55" s="26"/>
      <c r="L55" s="26"/>
      <c r="M55" s="26"/>
      <c r="N55" s="26"/>
      <c r="O55" s="26"/>
      <c r="P55" s="26"/>
      <c r="Q55" s="26"/>
      <c r="R55" s="26">
        <f>SMALL(C55:P55,1)</f>
        <v>1.5448611111111112E-3</v>
      </c>
      <c r="S55" s="20">
        <f>IF(COUNT(R55)&gt;0,(1.5/(R55*24*60))*60,"")</f>
        <v>40.456711318888786</v>
      </c>
    </row>
    <row r="56" spans="1:28" x14ac:dyDescent="0.25">
      <c r="A56" s="16">
        <v>54</v>
      </c>
      <c r="B56" s="3" t="s">
        <v>220</v>
      </c>
      <c r="C56" s="26"/>
      <c r="D56" s="26"/>
      <c r="E56" s="26"/>
      <c r="F56" s="29"/>
      <c r="G56" s="30"/>
      <c r="H56" s="28"/>
      <c r="I56" s="26">
        <v>1.6416203703703703E-3</v>
      </c>
      <c r="J56" s="26">
        <v>1.7219791666666666E-3</v>
      </c>
      <c r="K56" s="26">
        <v>1.6621759259259257E-3</v>
      </c>
      <c r="L56" s="26">
        <v>1.5529166666666669E-3</v>
      </c>
      <c r="M56" s="26"/>
      <c r="N56" s="26"/>
      <c r="O56" s="26"/>
      <c r="P56" s="26"/>
      <c r="Q56" s="26"/>
      <c r="R56" s="26">
        <f>SMALL(C56:P56,1)</f>
        <v>1.5529166666666669E-3</v>
      </c>
      <c r="S56" s="20">
        <f>IF(COUNT(R56)&gt;0,(1.5/(R56*24*60))*60,"")</f>
        <v>40.246847330292454</v>
      </c>
    </row>
    <row r="57" spans="1:28" x14ac:dyDescent="0.25">
      <c r="A57" s="16">
        <v>55</v>
      </c>
      <c r="B57" s="15" t="s">
        <v>157</v>
      </c>
      <c r="C57" s="26"/>
      <c r="D57" s="27">
        <v>1.5537500000000002E-3</v>
      </c>
      <c r="E57" s="27"/>
      <c r="F57" s="32"/>
      <c r="G57" s="29"/>
      <c r="H57" s="29"/>
      <c r="I57" s="26"/>
      <c r="J57" s="26"/>
      <c r="K57" s="26"/>
      <c r="L57" s="26"/>
      <c r="M57" s="26"/>
      <c r="N57" s="26"/>
      <c r="O57" s="26"/>
      <c r="P57" s="26"/>
      <c r="Q57" s="26"/>
      <c r="R57" s="26">
        <f>SMALL(C57:P57,1)</f>
        <v>1.5537500000000002E-3</v>
      </c>
      <c r="S57" s="20">
        <f>IF(COUNT(R57)&gt;0,(1.5/(R57*24*60))*60,"")</f>
        <v>40.225261464199519</v>
      </c>
    </row>
    <row r="58" spans="1:28" x14ac:dyDescent="0.25">
      <c r="A58" s="16">
        <v>56</v>
      </c>
      <c r="B58" s="12" t="s">
        <v>175</v>
      </c>
      <c r="C58" s="26"/>
      <c r="D58" s="26"/>
      <c r="E58" s="33">
        <v>1.5544907407407408E-3</v>
      </c>
      <c r="F58" s="33"/>
      <c r="G58" s="31"/>
      <c r="H58" s="29"/>
      <c r="I58" s="26"/>
      <c r="J58" s="26"/>
      <c r="K58" s="26"/>
      <c r="L58" s="26"/>
      <c r="M58" s="26"/>
      <c r="N58" s="26"/>
      <c r="O58" s="26"/>
      <c r="P58" s="26"/>
      <c r="Q58" s="26"/>
      <c r="R58" s="26">
        <f>SMALL(C58:P58,1)</f>
        <v>1.5544907407407408E-3</v>
      </c>
      <c r="S58" s="20">
        <f>IF(COUNT(R58)&gt;0,(1.5/(R58*24*60))*60,"")</f>
        <v>40.206093456830573</v>
      </c>
    </row>
    <row r="59" spans="1:28" x14ac:dyDescent="0.25">
      <c r="A59" s="16">
        <v>57</v>
      </c>
      <c r="B59" s="3" t="s">
        <v>233</v>
      </c>
      <c r="C59" s="26"/>
      <c r="D59" s="26"/>
      <c r="E59" s="26"/>
      <c r="F59" s="29"/>
      <c r="G59" s="30"/>
      <c r="H59" s="28"/>
      <c r="I59" s="26">
        <v>1.9348032407407406E-3</v>
      </c>
      <c r="J59" s="26">
        <v>1.9842939814814814E-3</v>
      </c>
      <c r="K59" s="26">
        <v>1.9208796296296298E-3</v>
      </c>
      <c r="L59" s="26">
        <v>1.7432407407407405E-3</v>
      </c>
      <c r="M59" s="26">
        <v>1.5696180555555557E-3</v>
      </c>
      <c r="N59" s="26">
        <v>1.5575694444444445E-3</v>
      </c>
      <c r="O59" s="26"/>
      <c r="P59" s="26"/>
      <c r="Q59" s="26"/>
      <c r="R59" s="26">
        <f>SMALL(C59:P59,1)</f>
        <v>1.5575694444444445E-3</v>
      </c>
      <c r="S59" s="20">
        <f>IF(COUNT(R59)&gt;0,(1.5/(R59*24*60))*60,"")</f>
        <v>40.126621784297114</v>
      </c>
    </row>
    <row r="60" spans="1:28" x14ac:dyDescent="0.25">
      <c r="A60" s="16">
        <v>58</v>
      </c>
      <c r="B60" s="3" t="s">
        <v>246</v>
      </c>
      <c r="C60" s="26"/>
      <c r="D60" s="26"/>
      <c r="E60" s="26"/>
      <c r="F60" s="29"/>
      <c r="G60" s="30"/>
      <c r="H60" s="28"/>
      <c r="I60" s="26">
        <v>1.5576620370370371E-3</v>
      </c>
      <c r="J60" s="26"/>
      <c r="K60" s="26"/>
      <c r="L60" s="26"/>
      <c r="M60" s="26"/>
      <c r="N60" s="26"/>
      <c r="O60" s="26"/>
      <c r="P60" s="26"/>
      <c r="Q60" s="26"/>
      <c r="R60" s="26">
        <f>SMALL(C60:P60,1)</f>
        <v>1.5576620370370371E-3</v>
      </c>
      <c r="S60" s="20">
        <f>IF(COUNT(R60)&gt;0,(1.5/(R60*24*60))*60,"")</f>
        <v>40.124236524943903</v>
      </c>
    </row>
    <row r="61" spans="1:28" x14ac:dyDescent="0.25">
      <c r="A61" s="16">
        <v>59</v>
      </c>
      <c r="B61" s="2" t="s">
        <v>14</v>
      </c>
      <c r="C61" s="33">
        <v>2.1358680555555553E-3</v>
      </c>
      <c r="D61" s="27">
        <v>1.8919444444444446E-3</v>
      </c>
      <c r="E61" s="33">
        <v>1.8346296296296296E-3</v>
      </c>
      <c r="F61" s="28">
        <v>1.7226736111111108E-3</v>
      </c>
      <c r="G61" s="28">
        <v>1.6668865740740741E-3</v>
      </c>
      <c r="H61" s="28">
        <v>1.6178935185185185E-3</v>
      </c>
      <c r="I61" s="26">
        <v>1.5577430555555555E-3</v>
      </c>
      <c r="J61" s="26">
        <v>1.6095486111111113E-3</v>
      </c>
      <c r="K61" s="26"/>
      <c r="L61" s="26"/>
      <c r="M61" s="26"/>
      <c r="N61" s="26"/>
      <c r="O61" s="26"/>
      <c r="P61" s="26"/>
      <c r="Q61" s="26"/>
      <c r="R61" s="26">
        <f>SMALL(C61:P61,1)</f>
        <v>1.5577430555555555E-3</v>
      </c>
      <c r="S61" s="20">
        <f>IF(COUNT(R61)&gt;0,(1.5/(R61*24*60))*60,"")</f>
        <v>40.122149655618216</v>
      </c>
    </row>
    <row r="62" spans="1:28" x14ac:dyDescent="0.25">
      <c r="A62" s="16">
        <v>60</v>
      </c>
      <c r="B62" s="11" t="s">
        <v>168</v>
      </c>
      <c r="C62" s="26"/>
      <c r="D62" s="26"/>
      <c r="E62" s="26"/>
      <c r="F62" s="29"/>
      <c r="G62" s="29"/>
      <c r="H62" s="28">
        <v>1.6092592592592593E-3</v>
      </c>
      <c r="I62" s="26">
        <v>1.5585300925925925E-3</v>
      </c>
      <c r="J62" s="26"/>
      <c r="K62" s="26"/>
      <c r="L62" s="26"/>
      <c r="M62" s="26"/>
      <c r="N62" s="26"/>
      <c r="O62" s="26"/>
      <c r="P62" s="26"/>
      <c r="Q62" s="26"/>
      <c r="R62" s="26">
        <f>SMALL(C62:P62,1)</f>
        <v>1.5585300925925925E-3</v>
      </c>
      <c r="S62" s="20">
        <f>IF(COUNT(R62)&gt;0,(1.5/(R62*24*60))*60,"")</f>
        <v>40.101888501897413</v>
      </c>
    </row>
    <row r="63" spans="1:28" x14ac:dyDescent="0.25">
      <c r="A63" s="16">
        <v>61</v>
      </c>
      <c r="B63" s="2" t="s">
        <v>191</v>
      </c>
      <c r="C63" s="26"/>
      <c r="D63" s="26"/>
      <c r="E63" s="33"/>
      <c r="F63" s="30"/>
      <c r="G63" s="28"/>
      <c r="H63" s="30">
        <v>2.0275578703703705E-3</v>
      </c>
      <c r="I63" s="26"/>
      <c r="J63" s="26"/>
      <c r="K63" s="26"/>
      <c r="L63" s="26">
        <v>1.5685185185185186E-3</v>
      </c>
      <c r="M63" s="26">
        <v>1.593275462962963E-3</v>
      </c>
      <c r="N63" s="26"/>
      <c r="O63" s="26"/>
      <c r="P63" s="26"/>
      <c r="Q63" s="26"/>
      <c r="R63" s="26">
        <f>SMALL(C63:P63,1)</f>
        <v>1.5685185185185186E-3</v>
      </c>
      <c r="S63" s="20">
        <f>IF(COUNT(R63)&gt;0,(1.5/(R63*24*60))*60,"")</f>
        <v>39.846517119244396</v>
      </c>
    </row>
    <row r="64" spans="1:28" x14ac:dyDescent="0.25">
      <c r="A64" s="16">
        <v>62</v>
      </c>
      <c r="B64" s="15" t="s">
        <v>148</v>
      </c>
      <c r="C64" s="27">
        <v>1.6443981481481481E-3</v>
      </c>
      <c r="D64" s="27">
        <v>1.5729976851851851E-3</v>
      </c>
      <c r="E64" s="27"/>
      <c r="F64" s="32"/>
      <c r="G64" s="29"/>
      <c r="H64" s="29"/>
      <c r="I64" s="26"/>
      <c r="J64" s="26"/>
      <c r="K64" s="26"/>
      <c r="L64" s="26"/>
      <c r="M64" s="26"/>
      <c r="N64" s="26"/>
      <c r="O64" s="26"/>
      <c r="P64" s="26"/>
      <c r="Q64" s="26"/>
      <c r="R64" s="26">
        <f>SMALL(C64:P64,1)</f>
        <v>1.5729976851851851E-3</v>
      </c>
      <c r="S64" s="20">
        <f>IF(COUNT(R64)&gt;0,(1.5/(R64*24*60))*60,"")</f>
        <v>39.733052749306509</v>
      </c>
    </row>
    <row r="65" spans="1:19" x14ac:dyDescent="0.25">
      <c r="A65" s="16">
        <v>63</v>
      </c>
      <c r="B65" s="3" t="s">
        <v>247</v>
      </c>
      <c r="C65" s="26"/>
      <c r="D65" s="26"/>
      <c r="E65" s="26"/>
      <c r="F65" s="29"/>
      <c r="G65" s="30"/>
      <c r="H65" s="28"/>
      <c r="I65" s="26">
        <v>1.5740277777777777E-3</v>
      </c>
      <c r="J65" s="26"/>
      <c r="K65" s="26"/>
      <c r="L65" s="26"/>
      <c r="M65" s="26"/>
      <c r="N65" s="26"/>
      <c r="O65" s="26"/>
      <c r="P65" s="26"/>
      <c r="Q65" s="26"/>
      <c r="R65" s="26">
        <f>SMALL(C65:P65,1)</f>
        <v>1.5740277777777777E-3</v>
      </c>
      <c r="S65" s="20">
        <f>IF(COUNT(R65)&gt;0,(1.5/(R65*24*60))*60,"")</f>
        <v>39.707050207359039</v>
      </c>
    </row>
    <row r="66" spans="1:19" x14ac:dyDescent="0.25">
      <c r="A66" s="16">
        <v>64</v>
      </c>
      <c r="B66" s="12" t="s">
        <v>64</v>
      </c>
      <c r="C66" s="33">
        <v>1.8194444444444445E-3</v>
      </c>
      <c r="D66" s="27">
        <v>1.7932870370370368E-3</v>
      </c>
      <c r="E66" s="27">
        <v>1.7075925925925928E-3</v>
      </c>
      <c r="F66" s="28">
        <v>1.5881944444444444E-3</v>
      </c>
      <c r="G66" s="28">
        <v>1.585300925925926E-3</v>
      </c>
      <c r="H66" s="28">
        <v>1.577199074074074E-3</v>
      </c>
      <c r="I66" s="26"/>
      <c r="J66" s="26"/>
      <c r="K66" s="26"/>
      <c r="L66" s="26"/>
      <c r="M66" s="26"/>
      <c r="N66" s="26"/>
      <c r="O66" s="26"/>
      <c r="P66" s="26"/>
      <c r="Q66" s="26"/>
      <c r="R66" s="26">
        <f>SMALL(C66:P66,1)</f>
        <v>1.577199074074074E-3</v>
      </c>
      <c r="S66" s="20">
        <f>IF(COUNT(R66)&gt;0,(1.5/(R66*24*60))*60,"")</f>
        <v>39.627210684670132</v>
      </c>
    </row>
    <row r="67" spans="1:19" x14ac:dyDescent="0.25">
      <c r="A67" s="16">
        <v>65</v>
      </c>
      <c r="B67" s="15" t="s">
        <v>87</v>
      </c>
      <c r="C67" s="27">
        <v>1.8845138888888889E-3</v>
      </c>
      <c r="D67" s="27">
        <v>1.8796180555555554E-3</v>
      </c>
      <c r="E67" s="27">
        <v>1.7376504629629628E-3</v>
      </c>
      <c r="F67" s="28">
        <v>1.5774768518518518E-3</v>
      </c>
      <c r="G67" s="32"/>
      <c r="H67" s="32"/>
      <c r="I67" s="26"/>
      <c r="J67" s="26"/>
      <c r="K67" s="26"/>
      <c r="L67" s="26"/>
      <c r="M67" s="26"/>
      <c r="N67" s="26"/>
      <c r="O67" s="26"/>
      <c r="P67" s="26"/>
      <c r="Q67" s="26"/>
      <c r="R67" s="26">
        <f>SMALL(C67:P67,1)</f>
        <v>1.5774768518518518E-3</v>
      </c>
      <c r="S67" s="20">
        <f>IF(COUNT(R67)&gt;0,(1.5/(R67*24*60))*60,"")</f>
        <v>39.620232732181897</v>
      </c>
    </row>
    <row r="68" spans="1:19" x14ac:dyDescent="0.25">
      <c r="A68" s="16">
        <v>66</v>
      </c>
      <c r="B68" s="10" t="s">
        <v>37</v>
      </c>
      <c r="C68" s="27">
        <v>1.8907060185185183E-3</v>
      </c>
      <c r="D68" s="33">
        <v>1.7244791666666667E-3</v>
      </c>
      <c r="E68" s="27">
        <v>1.7050347222222222E-3</v>
      </c>
      <c r="F68" s="28">
        <v>1.6752314814814815E-3</v>
      </c>
      <c r="G68" s="28">
        <v>1.6608680555555554E-3</v>
      </c>
      <c r="H68" s="28">
        <v>1.6076388888888887E-3</v>
      </c>
      <c r="I68" s="26">
        <v>1.5829398148148148E-3</v>
      </c>
      <c r="J68" s="26"/>
      <c r="K68" s="26">
        <v>1.6081828703703701E-3</v>
      </c>
      <c r="L68" s="26"/>
      <c r="M68" s="26"/>
      <c r="N68" s="26"/>
      <c r="O68" s="26"/>
      <c r="P68" s="26"/>
      <c r="Q68" s="26"/>
      <c r="R68" s="26">
        <f>SMALL(C68:P68,1)</f>
        <v>1.5829398148148148E-3</v>
      </c>
      <c r="S68" s="20">
        <f>IF(COUNT(R68)&gt;0,(1.5/(R68*24*60))*60,"")</f>
        <v>39.483497360455083</v>
      </c>
    </row>
    <row r="69" spans="1:19" x14ac:dyDescent="0.25">
      <c r="A69" s="16">
        <v>67</v>
      </c>
      <c r="B69" s="15" t="s">
        <v>154</v>
      </c>
      <c r="C69" s="27">
        <v>1.724502314814815E-3</v>
      </c>
      <c r="D69" s="33">
        <v>1.5887152777777777E-3</v>
      </c>
      <c r="E69" s="33"/>
      <c r="F69" s="31"/>
      <c r="G69" s="29"/>
      <c r="H69" s="29"/>
      <c r="I69" s="26"/>
      <c r="J69" s="26"/>
      <c r="K69" s="26"/>
      <c r="L69" s="26"/>
      <c r="M69" s="26"/>
      <c r="N69" s="26"/>
      <c r="O69" s="26"/>
      <c r="P69" s="26"/>
      <c r="Q69" s="26"/>
      <c r="R69" s="26">
        <f>SMALL(C69:P69,1)</f>
        <v>1.5887152777777777E-3</v>
      </c>
      <c r="S69" s="20">
        <f>IF(COUNT(R69)&gt;0,(1.5/(R69*24*60))*60,"")</f>
        <v>39.339962845590648</v>
      </c>
    </row>
    <row r="70" spans="1:19" x14ac:dyDescent="0.25">
      <c r="A70" s="16">
        <v>68</v>
      </c>
      <c r="B70" s="3" t="s">
        <v>239</v>
      </c>
      <c r="C70" s="26"/>
      <c r="D70" s="26"/>
      <c r="E70" s="26"/>
      <c r="F70" s="29"/>
      <c r="G70" s="30"/>
      <c r="H70" s="28"/>
      <c r="I70" s="26">
        <v>1.8337847222222221E-3</v>
      </c>
      <c r="J70" s="26">
        <v>1.6114583333333334E-3</v>
      </c>
      <c r="K70" s="26">
        <v>1.5954050925925927E-3</v>
      </c>
      <c r="L70" s="26"/>
      <c r="M70" s="26"/>
      <c r="N70" s="26"/>
      <c r="O70" s="26"/>
      <c r="P70" s="26"/>
      <c r="Q70" s="26"/>
      <c r="R70" s="26">
        <f>SMALL(C70:P70,1)</f>
        <v>1.5954050925925927E-3</v>
      </c>
      <c r="S70" s="20">
        <f>IF(COUNT(R70)&gt;0,(1.5/(R70*24*60))*60,"")</f>
        <v>39.175003445949372</v>
      </c>
    </row>
    <row r="71" spans="1:19" x14ac:dyDescent="0.25">
      <c r="A71" s="16">
        <v>69</v>
      </c>
      <c r="B71" s="3" t="s">
        <v>201</v>
      </c>
      <c r="C71" s="26"/>
      <c r="D71" s="26"/>
      <c r="E71" s="26"/>
      <c r="F71" s="29"/>
      <c r="G71" s="30"/>
      <c r="H71" s="28">
        <v>1.5980439814814815E-3</v>
      </c>
      <c r="I71" s="26"/>
      <c r="J71" s="26"/>
      <c r="K71" s="26"/>
      <c r="L71" s="26"/>
      <c r="M71" s="26"/>
      <c r="N71" s="26"/>
      <c r="O71" s="26"/>
      <c r="P71" s="53"/>
      <c r="Q71" s="26"/>
      <c r="R71" s="26">
        <f>SMALL(C71:P71,1)</f>
        <v>1.5980439814814815E-3</v>
      </c>
      <c r="S71" s="20">
        <f>IF(COUNT(R71)&gt;0,(1.5/(R71*24*60))*60,"")</f>
        <v>39.110312810075975</v>
      </c>
    </row>
    <row r="72" spans="1:19" x14ac:dyDescent="0.25">
      <c r="A72" s="16">
        <v>70</v>
      </c>
      <c r="B72" s="11" t="s">
        <v>183</v>
      </c>
      <c r="C72" s="26"/>
      <c r="D72" s="26"/>
      <c r="E72" s="26"/>
      <c r="F72" s="29"/>
      <c r="G72" s="29"/>
      <c r="H72" s="28">
        <v>1.6053240740740741E-3</v>
      </c>
      <c r="I72" s="26"/>
      <c r="J72" s="26"/>
      <c r="K72" s="26"/>
      <c r="L72" s="26"/>
      <c r="M72" s="26"/>
      <c r="N72" s="26"/>
      <c r="O72" s="26"/>
      <c r="P72" s="26"/>
      <c r="Q72" s="26"/>
      <c r="R72" s="26">
        <f>SMALL(C72:P72,1)</f>
        <v>1.6053240740740741E-3</v>
      </c>
      <c r="S72" s="20">
        <f>IF(COUNT(R72)&gt;0,(1.5/(R72*24*60))*60,"")</f>
        <v>38.932948810382122</v>
      </c>
    </row>
    <row r="73" spans="1:19" x14ac:dyDescent="0.25">
      <c r="A73" s="16">
        <v>71</v>
      </c>
      <c r="B73" s="3" t="s">
        <v>277</v>
      </c>
      <c r="C73" s="26"/>
      <c r="D73" s="26"/>
      <c r="E73" s="26"/>
      <c r="F73" s="29"/>
      <c r="G73" s="30"/>
      <c r="H73" s="28"/>
      <c r="I73" s="26"/>
      <c r="J73" s="26"/>
      <c r="K73" s="26">
        <v>1.8490740740740739E-3</v>
      </c>
      <c r="L73" s="26">
        <v>1.7287847222222225E-3</v>
      </c>
      <c r="M73" s="26">
        <v>1.6368865740740742E-3</v>
      </c>
      <c r="N73" s="26">
        <v>1.6122800925925929E-3</v>
      </c>
      <c r="O73" s="26"/>
      <c r="P73" s="26"/>
      <c r="Q73" s="26"/>
      <c r="R73" s="26">
        <f>SMALL(C73:P73,1)</f>
        <v>1.6122800925925929E-3</v>
      </c>
      <c r="S73" s="20">
        <f>IF(COUNT(R73)&gt;0,(1.5/(R73*24*60))*60,"")</f>
        <v>38.764976561546575</v>
      </c>
    </row>
    <row r="74" spans="1:19" x14ac:dyDescent="0.25">
      <c r="A74" s="16">
        <v>72</v>
      </c>
      <c r="B74" s="3" t="s">
        <v>271</v>
      </c>
      <c r="C74" s="26"/>
      <c r="D74" s="26"/>
      <c r="E74" s="26"/>
      <c r="F74" s="29"/>
      <c r="G74" s="30"/>
      <c r="H74" s="28"/>
      <c r="I74" s="26"/>
      <c r="J74" s="26"/>
      <c r="K74" s="26">
        <v>1.6788657407407405E-3</v>
      </c>
      <c r="L74" s="26">
        <v>1.613935185185185E-3</v>
      </c>
      <c r="M74" s="26">
        <v>1.6332175925925926E-3</v>
      </c>
      <c r="N74" s="26"/>
      <c r="O74" s="26"/>
      <c r="P74" s="26"/>
      <c r="Q74" s="26"/>
      <c r="R74" s="26">
        <f>SMALL(C74:P74,1)</f>
        <v>1.613935185185185E-3</v>
      </c>
      <c r="S74" s="20">
        <f>IF(COUNT(R74)&gt;0,(1.5/(R74*24*60))*60,"")</f>
        <v>38.725223028599295</v>
      </c>
    </row>
    <row r="75" spans="1:19" x14ac:dyDescent="0.25">
      <c r="A75" s="16">
        <v>73</v>
      </c>
      <c r="B75" s="2" t="s">
        <v>209</v>
      </c>
      <c r="C75" s="33"/>
      <c r="D75" s="31"/>
      <c r="E75" s="31"/>
      <c r="F75" s="29"/>
      <c r="G75" s="29"/>
      <c r="H75" s="28">
        <v>2.4212384259259261E-3</v>
      </c>
      <c r="I75" s="26">
        <v>2.1830324074074074E-3</v>
      </c>
      <c r="J75" s="26">
        <v>1.8641435185185184E-3</v>
      </c>
      <c r="K75" s="26">
        <v>1.8269097222222222E-3</v>
      </c>
      <c r="L75" s="26">
        <v>1.8192013888888891E-3</v>
      </c>
      <c r="M75" s="26"/>
      <c r="N75" s="26">
        <v>1.6164583333333335E-3</v>
      </c>
      <c r="O75" s="26"/>
      <c r="P75" s="26"/>
      <c r="Q75" s="26"/>
      <c r="R75" s="26">
        <f>SMALL(C75:P75,1)</f>
        <v>1.6164583333333335E-3</v>
      </c>
      <c r="S75" s="20">
        <f>IF(COUNT(R75)&gt;0,(1.5/(R75*24*60))*60,"")</f>
        <v>38.664776388709882</v>
      </c>
    </row>
    <row r="76" spans="1:19" x14ac:dyDescent="0.25">
      <c r="A76" s="16">
        <v>74</v>
      </c>
      <c r="B76" s="9" t="s">
        <v>176</v>
      </c>
      <c r="C76" s="26"/>
      <c r="D76" s="26"/>
      <c r="E76" s="26"/>
      <c r="F76" s="29"/>
      <c r="G76" s="29"/>
      <c r="H76" s="30">
        <v>1.6181134259259258E-3</v>
      </c>
      <c r="I76" s="26"/>
      <c r="J76" s="26"/>
      <c r="K76" s="26"/>
      <c r="L76" s="26"/>
      <c r="M76" s="26"/>
      <c r="N76" s="26"/>
      <c r="O76" s="26"/>
      <c r="P76" s="26"/>
      <c r="Q76" s="26"/>
      <c r="R76" s="26">
        <f>SMALL(C76:P76,1)</f>
        <v>1.6181134259259258E-3</v>
      </c>
      <c r="S76" s="20">
        <f>IF(COUNT(R76)&gt;0,(1.5/(R76*24*60))*60,"")</f>
        <v>38.625227996137475</v>
      </c>
    </row>
    <row r="77" spans="1:19" x14ac:dyDescent="0.25">
      <c r="A77" s="16">
        <v>75</v>
      </c>
      <c r="B77" s="11" t="s">
        <v>55</v>
      </c>
      <c r="C77" s="26"/>
      <c r="D77" s="26"/>
      <c r="E77" s="26"/>
      <c r="F77" s="28">
        <v>1.9955787037037038E-3</v>
      </c>
      <c r="G77" s="30">
        <v>1.8975462962962965E-3</v>
      </c>
      <c r="H77" s="28">
        <v>1.8149537037037038E-3</v>
      </c>
      <c r="I77" s="26">
        <v>1.6362731481481482E-3</v>
      </c>
      <c r="J77" s="26">
        <v>1.6261574074074075E-3</v>
      </c>
      <c r="K77" s="26">
        <v>1.6256828703703704E-3</v>
      </c>
      <c r="L77" s="26"/>
      <c r="M77" s="26"/>
      <c r="N77" s="26"/>
      <c r="O77" s="26"/>
      <c r="P77" s="26"/>
      <c r="Q77" s="26"/>
      <c r="R77" s="26">
        <f>SMALL(C77:P77,1)</f>
        <v>1.6256828703703704E-3</v>
      </c>
      <c r="S77" s="20">
        <f>IF(COUNT(R77)&gt;0,(1.5/(R77*24*60))*60,"")</f>
        <v>38.445382638349983</v>
      </c>
    </row>
    <row r="78" spans="1:19" x14ac:dyDescent="0.25">
      <c r="A78" s="16">
        <v>76</v>
      </c>
      <c r="B78" s="41" t="s">
        <v>323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26">
        <v>1.8293402777777776E-3</v>
      </c>
      <c r="O78" s="26">
        <v>1.6278125000000001E-3</v>
      </c>
      <c r="P78" s="26"/>
      <c r="Q78" s="42"/>
      <c r="R78" s="26">
        <f>SMALL(C78:P78,1)</f>
        <v>1.6278125000000001E-3</v>
      </c>
      <c r="S78" s="20">
        <f>IF(COUNT(R78)&gt;0,(1.5/(R78*24*60))*60,"")</f>
        <v>38.395085429065077</v>
      </c>
    </row>
    <row r="79" spans="1:19" x14ac:dyDescent="0.25">
      <c r="A79" s="16">
        <v>77</v>
      </c>
      <c r="B79" s="15" t="s">
        <v>136</v>
      </c>
      <c r="C79" s="26"/>
      <c r="D79" s="27">
        <v>1.7219444444444443E-3</v>
      </c>
      <c r="E79" s="27">
        <v>1.6294097222222222E-3</v>
      </c>
      <c r="F79" s="27"/>
      <c r="G79" s="32"/>
      <c r="H79" s="29"/>
      <c r="I79" s="26"/>
      <c r="J79" s="26"/>
      <c r="K79" s="26"/>
      <c r="L79" s="26"/>
      <c r="M79" s="26"/>
      <c r="N79" s="26"/>
      <c r="O79" s="26"/>
      <c r="P79" s="26"/>
      <c r="Q79" s="26"/>
      <c r="R79" s="26">
        <f>SMALL(C79:P79,1)</f>
        <v>1.6294097222222222E-3</v>
      </c>
      <c r="S79" s="20">
        <f>IF(COUNT(R79)&gt;0,(1.5/(R79*24*60))*60,"")</f>
        <v>38.357448803460692</v>
      </c>
    </row>
    <row r="80" spans="1:19" x14ac:dyDescent="0.25">
      <c r="A80" s="16">
        <v>78</v>
      </c>
      <c r="B80" s="3" t="s">
        <v>29</v>
      </c>
      <c r="C80" s="26"/>
      <c r="D80" s="26"/>
      <c r="E80" s="26"/>
      <c r="F80" s="29"/>
      <c r="G80" s="30">
        <v>2.2588773148148147E-3</v>
      </c>
      <c r="H80" s="28">
        <v>2.0641087962962961E-3</v>
      </c>
      <c r="I80" s="26">
        <v>1.9418634259259259E-3</v>
      </c>
      <c r="J80" s="26">
        <v>1.8274652777777777E-3</v>
      </c>
      <c r="K80" s="26">
        <v>1.7307060185185186E-3</v>
      </c>
      <c r="L80" s="26">
        <v>1.7449189814814816E-3</v>
      </c>
      <c r="M80" s="26">
        <v>1.6297106481481481E-3</v>
      </c>
      <c r="N80" s="26">
        <v>1.6518171296296298E-3</v>
      </c>
      <c r="O80" s="26"/>
      <c r="P80" s="26"/>
      <c r="Q80" s="26"/>
      <c r="R80" s="26">
        <f>SMALL(C80:P80,1)</f>
        <v>1.6297106481481481E-3</v>
      </c>
      <c r="S80" s="20">
        <f>IF(COUNT(R80)&gt;0,(1.5/(R80*24*60))*60,"")</f>
        <v>38.350366103957903</v>
      </c>
    </row>
    <row r="81" spans="1:19" x14ac:dyDescent="0.25">
      <c r="A81" s="16">
        <v>79</v>
      </c>
      <c r="B81" s="3" t="s">
        <v>236</v>
      </c>
      <c r="C81" s="26"/>
      <c r="D81" s="26"/>
      <c r="E81" s="26"/>
      <c r="F81" s="29"/>
      <c r="G81" s="30"/>
      <c r="H81" s="28"/>
      <c r="I81" s="26">
        <v>2.2787268518518517E-3</v>
      </c>
      <c r="J81" s="26">
        <v>2.1466319444444445E-3</v>
      </c>
      <c r="K81" s="26">
        <v>2.0894791666666666E-3</v>
      </c>
      <c r="L81" s="26">
        <v>2.0016435185185185E-3</v>
      </c>
      <c r="M81" s="26">
        <v>2.0441550925925926E-3</v>
      </c>
      <c r="N81" s="26">
        <v>1.822326388888889E-3</v>
      </c>
      <c r="O81" s="26">
        <v>1.671898148148148E-3</v>
      </c>
      <c r="P81" s="26">
        <v>1.6299768518518516E-3</v>
      </c>
      <c r="Q81" s="26"/>
      <c r="R81" s="26">
        <f>SMALL(C81:P81,1)</f>
        <v>1.6299768518518516E-3</v>
      </c>
      <c r="S81" s="20">
        <f>IF(COUNT(R81)&gt;0,(1.5/(R81*24*60))*60,"")</f>
        <v>38.344102819001641</v>
      </c>
    </row>
    <row r="82" spans="1:19" x14ac:dyDescent="0.25">
      <c r="A82" s="16">
        <v>80</v>
      </c>
      <c r="B82" s="15" t="s">
        <v>193</v>
      </c>
      <c r="C82" s="26"/>
      <c r="D82" s="26"/>
      <c r="E82" s="27"/>
      <c r="F82" s="28"/>
      <c r="G82" s="32"/>
      <c r="H82" s="32">
        <v>1.6618865740740741E-3</v>
      </c>
      <c r="I82" s="26">
        <v>1.6375925925925926E-3</v>
      </c>
      <c r="J82" s="26"/>
      <c r="K82" s="26"/>
      <c r="L82" s="26"/>
      <c r="M82" s="26"/>
      <c r="N82" s="26"/>
      <c r="O82" s="26"/>
      <c r="P82" s="26"/>
      <c r="Q82" s="26"/>
      <c r="R82" s="26">
        <f>SMALL(C82:P82,1)</f>
        <v>1.6375925925925926E-3</v>
      </c>
      <c r="S82" s="20">
        <f>IF(COUNT(R82)&gt;0,(1.5/(R82*24*60))*60,"")</f>
        <v>38.165780843605106</v>
      </c>
    </row>
    <row r="83" spans="1:19" x14ac:dyDescent="0.25">
      <c r="A83" s="16">
        <v>81</v>
      </c>
      <c r="B83" s="15" t="s">
        <v>89</v>
      </c>
      <c r="C83" s="27">
        <v>1.9845717592592593E-3</v>
      </c>
      <c r="D83" s="27">
        <v>1.9221180555555556E-3</v>
      </c>
      <c r="E83" s="27">
        <v>1.8042476851851854E-3</v>
      </c>
      <c r="F83" s="28">
        <v>1.6386574074074073E-3</v>
      </c>
      <c r="G83" s="32"/>
      <c r="H83" s="32"/>
      <c r="I83" s="26"/>
      <c r="J83" s="26"/>
      <c r="K83" s="26"/>
      <c r="L83" s="26"/>
      <c r="M83" s="26"/>
      <c r="N83" s="26"/>
      <c r="O83" s="26"/>
      <c r="P83" s="26"/>
      <c r="Q83" s="26"/>
      <c r="R83" s="26">
        <f>SMALL(C83:P83,1)</f>
        <v>1.6386574074074073E-3</v>
      </c>
      <c r="S83" s="20">
        <f>IF(COUNT(R83)&gt;0,(1.5/(R83*24*60))*60,"")</f>
        <v>38.140980364458258</v>
      </c>
    </row>
    <row r="84" spans="1:19" x14ac:dyDescent="0.25">
      <c r="A84" s="16">
        <v>82</v>
      </c>
      <c r="B84" s="15" t="s">
        <v>153</v>
      </c>
      <c r="C84" s="27">
        <v>1.6390046296296298E-3</v>
      </c>
      <c r="D84" s="27"/>
      <c r="E84" s="32"/>
      <c r="F84" s="29"/>
      <c r="G84" s="29"/>
      <c r="H84" s="29"/>
      <c r="I84" s="26"/>
      <c r="J84" s="26"/>
      <c r="K84" s="26"/>
      <c r="L84" s="26"/>
      <c r="M84" s="26"/>
      <c r="N84" s="26"/>
      <c r="O84" s="26"/>
      <c r="P84" s="26"/>
      <c r="Q84" s="26"/>
      <c r="R84" s="26">
        <f>SMALL(C84:P84,1)</f>
        <v>1.6390046296296298E-3</v>
      </c>
      <c r="S84" s="20">
        <f>IF(COUNT(R84)&gt;0,(1.5/(R84*24*60))*60,"")</f>
        <v>38.132900218911089</v>
      </c>
    </row>
    <row r="85" spans="1:19" x14ac:dyDescent="0.25">
      <c r="A85" s="16">
        <v>83</v>
      </c>
      <c r="B85" s="3" t="s">
        <v>238</v>
      </c>
      <c r="C85" s="26"/>
      <c r="D85" s="26"/>
      <c r="E85" s="26"/>
      <c r="F85" s="29"/>
      <c r="G85" s="30"/>
      <c r="H85" s="28"/>
      <c r="I85" s="26">
        <v>2.055578703703704E-3</v>
      </c>
      <c r="J85" s="26">
        <v>1.8891087962962965E-3</v>
      </c>
      <c r="K85" s="26">
        <v>1.8796064814814814E-3</v>
      </c>
      <c r="L85" s="26">
        <v>1.6771875000000001E-3</v>
      </c>
      <c r="M85" s="26">
        <v>1.6842708333333334E-3</v>
      </c>
      <c r="N85" s="26">
        <v>1.6394560185185184E-3</v>
      </c>
      <c r="O85" s="26"/>
      <c r="P85" s="26"/>
      <c r="Q85" s="26"/>
      <c r="R85" s="26">
        <f>SMALL(C85:P85,1)</f>
        <v>1.6394560185185184E-3</v>
      </c>
      <c r="S85" s="20">
        <f>IF(COUNT(R85)&gt;0,(1.5/(R85*24*60))*60,"")</f>
        <v>38.122401146495918</v>
      </c>
    </row>
    <row r="86" spans="1:19" x14ac:dyDescent="0.25">
      <c r="A86" s="16">
        <v>84</v>
      </c>
      <c r="B86" s="3" t="s">
        <v>299</v>
      </c>
      <c r="C86" s="26"/>
      <c r="D86" s="26"/>
      <c r="E86" s="26"/>
      <c r="F86" s="29"/>
      <c r="G86" s="30"/>
      <c r="H86" s="28"/>
      <c r="I86" s="26"/>
      <c r="J86" s="26"/>
      <c r="K86" s="26"/>
      <c r="L86" s="26"/>
      <c r="M86" s="26">
        <v>2.2239004629629631E-3</v>
      </c>
      <c r="N86" s="26">
        <v>1.9787847222222225E-3</v>
      </c>
      <c r="O86" s="26">
        <v>1.7418171296296296E-3</v>
      </c>
      <c r="P86" s="26">
        <v>1.6432754629629629E-3</v>
      </c>
      <c r="Q86" s="26"/>
      <c r="R86" s="26">
        <f>SMALL(C86:P86,1)</f>
        <v>1.6432754629629629E-3</v>
      </c>
      <c r="S86" s="20">
        <f>IF(COUNT(R86)&gt;0,(1.5/(R86*24*60))*60,"")</f>
        <v>38.033793730058676</v>
      </c>
    </row>
    <row r="87" spans="1:19" x14ac:dyDescent="0.25">
      <c r="A87" s="16">
        <v>85</v>
      </c>
      <c r="B87" s="9" t="s">
        <v>177</v>
      </c>
      <c r="C87" s="26"/>
      <c r="D87" s="26"/>
      <c r="E87" s="26"/>
      <c r="F87" s="30">
        <v>1.6481481481481479E-3</v>
      </c>
      <c r="G87" s="31"/>
      <c r="H87" s="31"/>
      <c r="I87" s="26"/>
      <c r="J87" s="26"/>
      <c r="K87" s="26"/>
      <c r="L87" s="26"/>
      <c r="M87" s="26"/>
      <c r="N87" s="26"/>
      <c r="O87" s="26"/>
      <c r="P87" s="26"/>
      <c r="Q87" s="26"/>
      <c r="R87" s="26">
        <f>SMALL(C87:P87,1)</f>
        <v>1.6481481481481479E-3</v>
      </c>
      <c r="S87" s="20">
        <f>IF(COUNT(R87)&gt;0,(1.5/(R87*24*60))*60,"")</f>
        <v>37.921348314606746</v>
      </c>
    </row>
    <row r="88" spans="1:19" x14ac:dyDescent="0.25">
      <c r="A88" s="16">
        <v>86</v>
      </c>
      <c r="B88" s="11" t="s">
        <v>110</v>
      </c>
      <c r="C88" s="26"/>
      <c r="D88" s="26"/>
      <c r="E88" s="26"/>
      <c r="F88" s="28">
        <v>1.9127430555555556E-3</v>
      </c>
      <c r="G88" s="28">
        <v>1.7442361111111111E-3</v>
      </c>
      <c r="H88" s="28">
        <v>1.7141203703703702E-3</v>
      </c>
      <c r="I88" s="26">
        <v>1.7127199074074074E-3</v>
      </c>
      <c r="J88" s="26">
        <v>1.6507060185185184E-3</v>
      </c>
      <c r="K88" s="26">
        <v>1.6866666666666664E-3</v>
      </c>
      <c r="L88" s="26"/>
      <c r="M88" s="26"/>
      <c r="N88" s="26"/>
      <c r="O88" s="26"/>
      <c r="P88" s="26"/>
      <c r="Q88" s="26"/>
      <c r="R88" s="26">
        <f>SMALL(C88:P88,1)</f>
        <v>1.6507060185185184E-3</v>
      </c>
      <c r="S88" s="20">
        <f>IF(COUNT(R88)&gt;0,(1.5/(R88*24*60))*60,"")</f>
        <v>37.862586856073094</v>
      </c>
    </row>
    <row r="89" spans="1:19" x14ac:dyDescent="0.25">
      <c r="A89" s="16">
        <v>87</v>
      </c>
      <c r="B89" s="15" t="s">
        <v>222</v>
      </c>
      <c r="C89" s="27">
        <v>2.1611921296296297E-3</v>
      </c>
      <c r="D89" s="27">
        <v>1.9911805555555555E-3</v>
      </c>
      <c r="E89" s="27">
        <v>1.8486226851851851E-3</v>
      </c>
      <c r="F89" s="27">
        <v>1.6667939814814818E-3</v>
      </c>
      <c r="G89" s="32"/>
      <c r="H89" s="30">
        <v>1.7324421296296298E-3</v>
      </c>
      <c r="I89" s="26">
        <v>1.6528819444444445E-3</v>
      </c>
      <c r="J89" s="26"/>
      <c r="K89" s="26"/>
      <c r="L89" s="26"/>
      <c r="M89" s="26"/>
      <c r="N89" s="26"/>
      <c r="O89" s="26"/>
      <c r="P89" s="26"/>
      <c r="Q89" s="26"/>
      <c r="R89" s="26">
        <f>SMALL(C89:P89,1)</f>
        <v>1.6528819444444445E-3</v>
      </c>
      <c r="S89" s="20">
        <f>IF(COUNT(R89)&gt;0,(1.5/(R89*24*60))*60,"")</f>
        <v>37.812742894355395</v>
      </c>
    </row>
    <row r="90" spans="1:19" x14ac:dyDescent="0.25">
      <c r="A90" s="16">
        <v>88</v>
      </c>
      <c r="B90" s="15" t="s">
        <v>93</v>
      </c>
      <c r="C90" s="26"/>
      <c r="D90" s="27">
        <v>1.848287037037037E-3</v>
      </c>
      <c r="E90" s="27">
        <v>1.8540856481481481E-3</v>
      </c>
      <c r="F90" s="27"/>
      <c r="G90" s="28">
        <v>1.7979861111111113E-3</v>
      </c>
      <c r="H90" s="28">
        <v>1.6541666666666666E-3</v>
      </c>
      <c r="I90" s="26"/>
      <c r="J90" s="26"/>
      <c r="K90" s="26"/>
      <c r="L90" s="26"/>
      <c r="M90" s="26"/>
      <c r="N90" s="26"/>
      <c r="O90" s="26"/>
      <c r="P90" s="26"/>
      <c r="Q90" s="26"/>
      <c r="R90" s="26">
        <f>SMALL(C90:P90,1)</f>
        <v>1.6541666666666666E-3</v>
      </c>
      <c r="S90" s="20">
        <f>IF(COUNT(R90)&gt;0,(1.5/(R90*24*60))*60,"")</f>
        <v>37.783375314861459</v>
      </c>
    </row>
    <row r="91" spans="1:19" x14ac:dyDescent="0.25">
      <c r="A91" s="16">
        <v>89</v>
      </c>
      <c r="B91" s="3" t="s">
        <v>248</v>
      </c>
      <c r="C91" s="26"/>
      <c r="D91" s="26"/>
      <c r="E91" s="26"/>
      <c r="F91" s="29"/>
      <c r="G91" s="30"/>
      <c r="H91" s="28"/>
      <c r="I91" s="26">
        <v>1.6548611111111111E-3</v>
      </c>
      <c r="J91" s="26"/>
      <c r="K91" s="26"/>
      <c r="L91" s="26"/>
      <c r="M91" s="26"/>
      <c r="N91" s="26"/>
      <c r="O91" s="26"/>
      <c r="P91" s="26"/>
      <c r="Q91" s="26"/>
      <c r="R91" s="26">
        <f>SMALL(C91:P91,1)</f>
        <v>1.6548611111111111E-3</v>
      </c>
      <c r="S91" s="20">
        <f>IF(COUNT(R91)&gt;0,(1.5/(R91*24*60))*60,"")</f>
        <v>37.767519932857745</v>
      </c>
    </row>
    <row r="92" spans="1:19" x14ac:dyDescent="0.25">
      <c r="A92" s="16">
        <v>90</v>
      </c>
      <c r="B92" s="3" t="s">
        <v>270</v>
      </c>
      <c r="C92" s="26"/>
      <c r="D92" s="26"/>
      <c r="E92" s="26"/>
      <c r="F92" s="29"/>
      <c r="G92" s="30"/>
      <c r="H92" s="28"/>
      <c r="I92" s="26"/>
      <c r="J92" s="26"/>
      <c r="K92" s="26">
        <v>1.660300925925926E-3</v>
      </c>
      <c r="L92" s="26"/>
      <c r="M92" s="26"/>
      <c r="N92" s="26"/>
      <c r="O92" s="26"/>
      <c r="P92" s="26"/>
      <c r="Q92" s="26"/>
      <c r="R92" s="26">
        <f>SMALL(C92:P92,1)</f>
        <v>1.660300925925926E-3</v>
      </c>
      <c r="S92" s="20">
        <f>IF(COUNT(R92)&gt;0,(1.5/(R92*24*60))*60,"")</f>
        <v>37.643778319972114</v>
      </c>
    </row>
    <row r="93" spans="1:19" x14ac:dyDescent="0.25">
      <c r="A93" s="16">
        <v>91</v>
      </c>
      <c r="B93" s="3" t="s">
        <v>297</v>
      </c>
      <c r="C93" s="26"/>
      <c r="D93" s="26"/>
      <c r="E93" s="26"/>
      <c r="F93" s="29"/>
      <c r="G93" s="30"/>
      <c r="H93" s="28"/>
      <c r="I93" s="26"/>
      <c r="J93" s="26"/>
      <c r="K93" s="26"/>
      <c r="L93" s="26">
        <v>2.3028587962962963E-3</v>
      </c>
      <c r="M93" s="26">
        <v>2.1074189814814814E-3</v>
      </c>
      <c r="N93" s="26">
        <v>1.8878240740740739E-3</v>
      </c>
      <c r="O93" s="26">
        <v>1.8065509259259261E-3</v>
      </c>
      <c r="P93" s="26">
        <v>1.6621412037037039E-3</v>
      </c>
      <c r="Q93" s="26"/>
      <c r="R93" s="26">
        <f>SMALL(C93:P93,1)</f>
        <v>1.6621412037037039E-3</v>
      </c>
      <c r="S93" s="20">
        <f>IF(COUNT(R93)&gt;0,(1.5/(R93*24*60))*60,"")</f>
        <v>37.602100146926723</v>
      </c>
    </row>
    <row r="94" spans="1:19" x14ac:dyDescent="0.25">
      <c r="A94" s="16">
        <v>92</v>
      </c>
      <c r="B94" s="3" t="s">
        <v>290</v>
      </c>
      <c r="C94" s="26"/>
      <c r="D94" s="26"/>
      <c r="E94" s="26"/>
      <c r="F94" s="29"/>
      <c r="G94" s="30"/>
      <c r="H94" s="28"/>
      <c r="I94" s="26"/>
      <c r="J94" s="26"/>
      <c r="K94" s="26"/>
      <c r="L94" s="26">
        <v>1.8954050925925926E-3</v>
      </c>
      <c r="M94" s="26">
        <v>1.8526388888888887E-3</v>
      </c>
      <c r="N94" s="26">
        <v>1.6682870370370369E-3</v>
      </c>
      <c r="O94" s="26"/>
      <c r="P94" s="26"/>
      <c r="Q94" s="26"/>
      <c r="R94" s="26">
        <f>SMALL(C94:P94,1)</f>
        <v>1.6682870370370369E-3</v>
      </c>
      <c r="S94" s="20">
        <f>IF(COUNT(R94)&gt;0,(1.5/(R94*24*60))*60,"")</f>
        <v>37.463577077840981</v>
      </c>
    </row>
    <row r="95" spans="1:19" x14ac:dyDescent="0.25">
      <c r="A95" s="16">
        <v>93</v>
      </c>
      <c r="B95" s="10" t="s">
        <v>80</v>
      </c>
      <c r="C95" s="26"/>
      <c r="D95" s="26"/>
      <c r="E95" s="27">
        <v>2.2332060185185185E-3</v>
      </c>
      <c r="F95" s="30">
        <v>1.9045486111111112E-3</v>
      </c>
      <c r="G95" s="28">
        <v>1.9480439814814814E-3</v>
      </c>
      <c r="H95" s="28">
        <v>1.7662037037037039E-3</v>
      </c>
      <c r="I95" s="26">
        <v>1.668935185185185E-3</v>
      </c>
      <c r="J95" s="26"/>
      <c r="K95" s="26"/>
      <c r="L95" s="26"/>
      <c r="M95" s="26"/>
      <c r="N95" s="26"/>
      <c r="O95" s="26"/>
      <c r="P95" s="26"/>
      <c r="Q95" s="26"/>
      <c r="R95" s="26">
        <f>SMALL(C95:P95,1)</f>
        <v>1.668935185185185E-3</v>
      </c>
      <c r="S95" s="20">
        <f>IF(COUNT(R95)&gt;0,(1.5/(R95*24*60))*60,"")</f>
        <v>37.449027712280511</v>
      </c>
    </row>
    <row r="96" spans="1:19" x14ac:dyDescent="0.25">
      <c r="A96" s="16">
        <v>94</v>
      </c>
      <c r="B96" s="3" t="s">
        <v>216</v>
      </c>
      <c r="C96" s="26"/>
      <c r="D96" s="26"/>
      <c r="E96" s="26"/>
      <c r="F96" s="29"/>
      <c r="G96" s="30"/>
      <c r="H96" s="28"/>
      <c r="I96" s="26">
        <v>1.8570254629629629E-3</v>
      </c>
      <c r="J96" s="26">
        <v>1.754814814814815E-3</v>
      </c>
      <c r="K96" s="26">
        <v>1.6707060185185184E-3</v>
      </c>
      <c r="L96" s="26"/>
      <c r="M96" s="26"/>
      <c r="N96" s="26"/>
      <c r="O96" s="26"/>
      <c r="P96" s="26"/>
      <c r="Q96" s="26"/>
      <c r="R96" s="26">
        <f>SMALL(C96:P96,1)</f>
        <v>1.6707060185185184E-3</v>
      </c>
      <c r="S96" s="20">
        <f>IF(COUNT(R96)&gt;0,(1.5/(R96*24*60))*60,"")</f>
        <v>37.409334321678713</v>
      </c>
    </row>
    <row r="97" spans="1:19" x14ac:dyDescent="0.25">
      <c r="A97" s="16">
        <v>95</v>
      </c>
      <c r="B97" s="3" t="s">
        <v>285</v>
      </c>
      <c r="C97" s="26"/>
      <c r="D97" s="26"/>
      <c r="E97" s="26"/>
      <c r="F97" s="29"/>
      <c r="G97" s="30"/>
      <c r="H97" s="28"/>
      <c r="I97" s="26"/>
      <c r="J97" s="26"/>
      <c r="K97" s="26">
        <v>2.1706944444444443E-3</v>
      </c>
      <c r="L97" s="26">
        <v>2.1264236111111115E-3</v>
      </c>
      <c r="M97" s="26">
        <v>1.9134490740740741E-3</v>
      </c>
      <c r="N97" s="26">
        <v>1.7963194444444444E-3</v>
      </c>
      <c r="O97" s="26">
        <v>1.7481134259259257E-3</v>
      </c>
      <c r="P97" s="26">
        <v>1.6711689814814816E-3</v>
      </c>
      <c r="Q97" s="26"/>
      <c r="R97" s="26">
        <f>SMALL(C97:P97,1)</f>
        <v>1.6711689814814816E-3</v>
      </c>
      <c r="S97" s="20">
        <f>IF(COUNT(R97)&gt;0,(1.5/(R97*24*60))*60,"")</f>
        <v>37.398970835728477</v>
      </c>
    </row>
    <row r="98" spans="1:19" x14ac:dyDescent="0.25">
      <c r="A98" s="16">
        <v>96</v>
      </c>
      <c r="B98" s="41" t="s">
        <v>342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26">
        <v>1.671701388888889E-3</v>
      </c>
      <c r="Q98" s="42"/>
      <c r="R98" s="26">
        <f>SMALL(C98:P98,1)</f>
        <v>1.671701388888889E-3</v>
      </c>
      <c r="S98" s="20">
        <f>IF(COUNT(R98)&gt;0,(1.5/(R98*24*60))*60,"")</f>
        <v>37.387059923148826</v>
      </c>
    </row>
    <row r="99" spans="1:19" x14ac:dyDescent="0.25">
      <c r="A99" s="16">
        <v>97</v>
      </c>
      <c r="B99" s="3" t="s">
        <v>33</v>
      </c>
      <c r="C99" s="26"/>
      <c r="D99" s="26"/>
      <c r="E99" s="26"/>
      <c r="F99" s="29"/>
      <c r="G99" s="30">
        <v>2.6584143518518515E-3</v>
      </c>
      <c r="H99" s="30">
        <v>2.2076388888888888E-3</v>
      </c>
      <c r="I99" s="26">
        <v>1.9292245370370372E-3</v>
      </c>
      <c r="J99" s="26">
        <v>1.8888425925925928E-3</v>
      </c>
      <c r="K99" s="26">
        <v>1.7475462962962963E-3</v>
      </c>
      <c r="L99" s="26">
        <v>1.6723379629629631E-3</v>
      </c>
      <c r="M99" s="26">
        <v>1.6828587962962962E-3</v>
      </c>
      <c r="N99" s="26">
        <v>1.6895138888888888E-3</v>
      </c>
      <c r="O99" s="26"/>
      <c r="P99" s="26"/>
      <c r="Q99" s="26"/>
      <c r="R99" s="26">
        <f>SMALL(C99:P99,1)</f>
        <v>1.6723379629629631E-3</v>
      </c>
      <c r="S99" s="20">
        <f>IF(COUNT(R99)&gt;0,(1.5/(R99*24*60))*60,"")</f>
        <v>37.372828569451173</v>
      </c>
    </row>
    <row r="100" spans="1:19" x14ac:dyDescent="0.25">
      <c r="A100" s="16">
        <v>98</v>
      </c>
      <c r="B100" s="15" t="s">
        <v>138</v>
      </c>
      <c r="C100" s="26"/>
      <c r="D100" s="26"/>
      <c r="E100" s="27">
        <v>1.8294328703703704E-3</v>
      </c>
      <c r="F100" s="28">
        <v>1.6727546296296297E-3</v>
      </c>
      <c r="G100" s="32"/>
      <c r="H100" s="32"/>
      <c r="I100" s="26"/>
      <c r="J100" s="26"/>
      <c r="K100" s="26"/>
      <c r="L100" s="26"/>
      <c r="M100" s="26"/>
      <c r="N100" s="26"/>
      <c r="O100" s="26"/>
      <c r="P100" s="26"/>
      <c r="Q100" s="26"/>
      <c r="R100" s="26">
        <f>SMALL(C100:P100,1)</f>
        <v>1.6727546296296297E-3</v>
      </c>
      <c r="S100" s="20">
        <f>IF(COUNT(R100)&gt;0,(1.5/(R100*24*60))*60,"")</f>
        <v>37.363519366757536</v>
      </c>
    </row>
    <row r="101" spans="1:19" x14ac:dyDescent="0.25">
      <c r="A101" s="16">
        <v>99</v>
      </c>
      <c r="B101" s="3" t="s">
        <v>301</v>
      </c>
      <c r="C101" s="26"/>
      <c r="D101" s="26"/>
      <c r="E101" s="26"/>
      <c r="F101" s="29"/>
      <c r="G101" s="30"/>
      <c r="H101" s="28"/>
      <c r="I101" s="26"/>
      <c r="J101" s="26"/>
      <c r="K101" s="26"/>
      <c r="L101" s="26"/>
      <c r="M101" s="26">
        <v>1.830428240740741E-3</v>
      </c>
      <c r="N101" s="26">
        <v>1.7713425925925926E-3</v>
      </c>
      <c r="O101" s="26">
        <v>1.6771180555555556E-3</v>
      </c>
      <c r="P101" s="26">
        <v>1.6747453703703705E-3</v>
      </c>
      <c r="Q101" s="26"/>
      <c r="R101" s="26">
        <f>SMALL(C101:P101,1)</f>
        <v>1.6747453703703705E-3</v>
      </c>
      <c r="S101" s="20">
        <f>IF(COUNT(R101)&gt;0,(1.5/(R101*24*60))*60,"")</f>
        <v>37.319106000082932</v>
      </c>
    </row>
    <row r="102" spans="1:19" x14ac:dyDescent="0.25">
      <c r="A102" s="16">
        <v>100</v>
      </c>
      <c r="B102" s="3" t="s">
        <v>255</v>
      </c>
      <c r="C102" s="26"/>
      <c r="D102" s="26"/>
      <c r="E102" s="26"/>
      <c r="F102" s="29"/>
      <c r="G102" s="30"/>
      <c r="H102" s="28"/>
      <c r="I102" s="26"/>
      <c r="J102" s="26">
        <v>2.093275462962963E-3</v>
      </c>
      <c r="K102" s="26">
        <v>1.9550462962962963E-3</v>
      </c>
      <c r="L102" s="26">
        <v>1.8729398148148151E-3</v>
      </c>
      <c r="M102" s="26">
        <v>1.8225000000000001E-3</v>
      </c>
      <c r="N102" s="26">
        <v>1.6765625000000001E-3</v>
      </c>
      <c r="O102" s="26">
        <v>1.6954513888888889E-3</v>
      </c>
      <c r="P102" s="26">
        <v>1.8582291666666667E-3</v>
      </c>
      <c r="Q102" s="42"/>
      <c r="R102" s="26">
        <f>SMALL(C102:P102,1)</f>
        <v>1.6765625000000001E-3</v>
      </c>
      <c r="S102" s="20">
        <f>IF(COUNT(R102)&gt;0,(1.5/(R102*24*60))*60,"")</f>
        <v>37.278657968313141</v>
      </c>
    </row>
    <row r="103" spans="1:19" x14ac:dyDescent="0.25">
      <c r="A103" s="16">
        <v>101</v>
      </c>
      <c r="B103" s="3" t="s">
        <v>7</v>
      </c>
      <c r="C103" s="26"/>
      <c r="D103" s="26"/>
      <c r="E103" s="26"/>
      <c r="F103" s="30">
        <v>2.2817129629629633E-3</v>
      </c>
      <c r="G103" s="30">
        <v>2.1085995370370369E-3</v>
      </c>
      <c r="H103" s="28">
        <v>1.9375694444444442E-3</v>
      </c>
      <c r="I103" s="26">
        <v>1.8702430555555555E-3</v>
      </c>
      <c r="J103" s="26">
        <v>1.8343981481481482E-3</v>
      </c>
      <c r="K103" s="26">
        <v>1.7560416666666668E-3</v>
      </c>
      <c r="L103" s="26">
        <v>1.678275462962963E-3</v>
      </c>
      <c r="M103" s="26"/>
      <c r="N103" s="26"/>
      <c r="O103" s="26"/>
      <c r="P103" s="26"/>
      <c r="Q103" s="26"/>
      <c r="R103" s="26">
        <f>SMALL(C103:P103,1)</f>
        <v>1.678275462962963E-3</v>
      </c>
      <c r="S103" s="20">
        <f>IF(COUNT(R103)&gt;0,(1.5/(R103*24*60))*60,"")</f>
        <v>37.240608814990033</v>
      </c>
    </row>
    <row r="104" spans="1:19" x14ac:dyDescent="0.25">
      <c r="A104" s="16">
        <v>102</v>
      </c>
      <c r="B104" s="9" t="s">
        <v>204</v>
      </c>
      <c r="C104" s="26"/>
      <c r="D104" s="26"/>
      <c r="E104" s="26"/>
      <c r="F104" s="30"/>
      <c r="G104" s="28"/>
      <c r="H104" s="28">
        <v>1.9616435185185184E-3</v>
      </c>
      <c r="I104" s="26">
        <v>1.7230439814814814E-3</v>
      </c>
      <c r="J104" s="26">
        <v>1.6789120370370369E-3</v>
      </c>
      <c r="K104" s="26"/>
      <c r="L104" s="26"/>
      <c r="M104" s="26"/>
      <c r="N104" s="26"/>
      <c r="O104" s="26"/>
      <c r="P104" s="26"/>
      <c r="Q104" s="26"/>
      <c r="R104" s="26">
        <f>SMALL(C104:P104,1)</f>
        <v>1.6789120370370369E-3</v>
      </c>
      <c r="S104" s="20">
        <f>IF(COUNT(R104)&gt;0,(1.5/(R104*24*60))*60,"")</f>
        <v>37.226488714858888</v>
      </c>
    </row>
    <row r="105" spans="1:19" x14ac:dyDescent="0.25">
      <c r="A105" s="16">
        <v>103</v>
      </c>
      <c r="B105" s="10" t="s">
        <v>44</v>
      </c>
      <c r="C105" s="26"/>
      <c r="D105" s="27">
        <v>1.8333101851851852E-3</v>
      </c>
      <c r="E105" s="33">
        <v>1.7921643518518519E-3</v>
      </c>
      <c r="F105" s="28">
        <v>1.9305555555555554E-3</v>
      </c>
      <c r="G105" s="28">
        <v>1.7300347222222222E-3</v>
      </c>
      <c r="H105" s="28">
        <v>1.6824305555555553E-3</v>
      </c>
      <c r="I105" s="26"/>
      <c r="J105" s="26"/>
      <c r="K105" s="26"/>
      <c r="L105" s="26"/>
      <c r="M105" s="26"/>
      <c r="N105" s="26"/>
      <c r="O105" s="26"/>
      <c r="P105" s="26"/>
      <c r="Q105" s="26"/>
      <c r="R105" s="26">
        <f>SMALL(C105:P105,1)</f>
        <v>1.6824305555555553E-3</v>
      </c>
      <c r="S105" s="20">
        <f>IF(COUNT(R105)&gt;0,(1.5/(R105*24*60))*60,"")</f>
        <v>37.148635819540182</v>
      </c>
    </row>
    <row r="106" spans="1:19" x14ac:dyDescent="0.25">
      <c r="A106" s="16">
        <v>104</v>
      </c>
      <c r="B106" s="11" t="s">
        <v>141</v>
      </c>
      <c r="C106" s="26"/>
      <c r="D106" s="26"/>
      <c r="E106" s="26"/>
      <c r="F106" s="29"/>
      <c r="G106" s="28">
        <v>1.7573726851851849E-3</v>
      </c>
      <c r="H106" s="28">
        <v>1.6836226851851854E-3</v>
      </c>
      <c r="I106" s="26"/>
      <c r="J106" s="26"/>
      <c r="K106" s="26"/>
      <c r="L106" s="26"/>
      <c r="M106" s="26"/>
      <c r="N106" s="26"/>
      <c r="O106" s="26"/>
      <c r="P106" s="26"/>
      <c r="Q106" s="26"/>
      <c r="R106" s="26">
        <f>SMALL(C106:P106,1)</f>
        <v>1.6836226851851854E-3</v>
      </c>
      <c r="S106" s="20">
        <f>IF(COUNT(R106)&gt;0,(1.5/(R106*24*60))*60,"")</f>
        <v>37.122331832399546</v>
      </c>
    </row>
    <row r="107" spans="1:19" x14ac:dyDescent="0.25">
      <c r="A107" s="16">
        <v>105</v>
      </c>
      <c r="B107" s="12" t="s">
        <v>77</v>
      </c>
      <c r="C107" s="26"/>
      <c r="D107" s="33">
        <v>1.8908449074074073E-3</v>
      </c>
      <c r="E107" s="27">
        <v>1.8192245370370369E-3</v>
      </c>
      <c r="F107" s="28">
        <v>1.6857754629629629E-3</v>
      </c>
      <c r="G107" s="28">
        <v>1.7349537037037036E-3</v>
      </c>
      <c r="H107" s="28">
        <v>1.7039814814814814E-3</v>
      </c>
      <c r="I107" s="26">
        <v>1.6989351851851853E-3</v>
      </c>
      <c r="J107" s="26">
        <v>1.738171296296296E-3</v>
      </c>
      <c r="K107" s="26"/>
      <c r="L107" s="26"/>
      <c r="M107" s="26"/>
      <c r="N107" s="26"/>
      <c r="O107" s="26"/>
      <c r="P107" s="26"/>
      <c r="Q107" s="26"/>
      <c r="R107" s="26">
        <f>SMALL(C107:P107,1)</f>
        <v>1.6857754629629629E-3</v>
      </c>
      <c r="S107" s="20">
        <f>IF(COUNT(R107)&gt;0,(1.5/(R107*24*60))*60,"")</f>
        <v>37.074925678505465</v>
      </c>
    </row>
    <row r="108" spans="1:19" x14ac:dyDescent="0.25">
      <c r="A108" s="16">
        <v>106</v>
      </c>
      <c r="B108" s="3" t="s">
        <v>278</v>
      </c>
      <c r="C108" s="26"/>
      <c r="D108" s="26"/>
      <c r="E108" s="26"/>
      <c r="F108" s="29"/>
      <c r="G108" s="30"/>
      <c r="H108" s="28"/>
      <c r="I108" s="26"/>
      <c r="J108" s="26"/>
      <c r="K108" s="26">
        <v>1.8055208333333332E-3</v>
      </c>
      <c r="L108" s="26">
        <v>1.6862152777777778E-3</v>
      </c>
      <c r="M108" s="26"/>
      <c r="N108" s="26"/>
      <c r="O108" s="26"/>
      <c r="P108" s="26"/>
      <c r="Q108" s="26"/>
      <c r="R108" s="26">
        <f>SMALL(C108:P108,1)</f>
        <v>1.6862152777777778E-3</v>
      </c>
      <c r="S108" s="20">
        <f>IF(COUNT(R108)&gt;0,(1.5/(R108*24*60))*60,"")</f>
        <v>37.065255441385418</v>
      </c>
    </row>
    <row r="109" spans="1:19" x14ac:dyDescent="0.25">
      <c r="A109" s="16">
        <v>107</v>
      </c>
      <c r="B109" s="16" t="s">
        <v>335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26">
        <v>1.6882407407407408E-3</v>
      </c>
      <c r="Q109" s="42"/>
      <c r="R109" s="26">
        <f>SMALL(C109:P109,1)</f>
        <v>1.6882407407407408E-3</v>
      </c>
      <c r="S109" s="20">
        <f>IF(COUNT(R109)&gt;0,(1.5/(R109*24*60))*60,"")</f>
        <v>37.020786486041793</v>
      </c>
    </row>
    <row r="110" spans="1:19" x14ac:dyDescent="0.25">
      <c r="A110" s="16">
        <v>108</v>
      </c>
      <c r="B110" s="15" t="s">
        <v>123</v>
      </c>
      <c r="C110" s="27">
        <v>1.8157986111111109E-3</v>
      </c>
      <c r="D110" s="27">
        <v>1.6923611111111108E-3</v>
      </c>
      <c r="E110" s="27"/>
      <c r="F110" s="32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>
        <f>SMALL(C110:P110,1)</f>
        <v>1.6923611111111108E-3</v>
      </c>
      <c r="S110" s="20">
        <f>IF(COUNT(R110)&gt;0,(1.5/(R110*24*60))*60,"")</f>
        <v>36.930652441526469</v>
      </c>
    </row>
    <row r="111" spans="1:19" x14ac:dyDescent="0.25">
      <c r="A111" s="16">
        <v>109</v>
      </c>
      <c r="B111" s="11" t="s">
        <v>104</v>
      </c>
      <c r="C111" s="26"/>
      <c r="D111" s="26"/>
      <c r="E111" s="26"/>
      <c r="F111" s="29"/>
      <c r="G111" s="29"/>
      <c r="H111" s="28">
        <v>1.7279861111111109E-3</v>
      </c>
      <c r="I111" s="26">
        <v>1.6954282407407406E-3</v>
      </c>
      <c r="J111" s="26"/>
      <c r="K111" s="26"/>
      <c r="L111" s="26"/>
      <c r="M111" s="26"/>
      <c r="N111" s="26"/>
      <c r="O111" s="26"/>
      <c r="P111" s="26"/>
      <c r="Q111" s="26"/>
      <c r="R111" s="26">
        <f>SMALL(C111:P111,1)</f>
        <v>1.6954282407407406E-3</v>
      </c>
      <c r="S111" s="20">
        <f>IF(COUNT(R111)&gt;0,(1.5/(R111*24*60))*60,"")</f>
        <v>36.863842714271087</v>
      </c>
    </row>
    <row r="112" spans="1:19" x14ac:dyDescent="0.25">
      <c r="A112" s="16">
        <v>110</v>
      </c>
      <c r="B112" s="12" t="s">
        <v>178</v>
      </c>
      <c r="C112" s="26"/>
      <c r="D112" s="26"/>
      <c r="E112" s="33">
        <v>1.6964004629629629E-3</v>
      </c>
      <c r="F112" s="33"/>
      <c r="G112" s="31"/>
      <c r="H112" s="29"/>
      <c r="I112" s="26"/>
      <c r="J112" s="26"/>
      <c r="K112" s="26"/>
      <c r="L112" s="26"/>
      <c r="M112" s="26"/>
      <c r="N112" s="26"/>
      <c r="O112" s="26"/>
      <c r="P112" s="26"/>
      <c r="Q112" s="26"/>
      <c r="R112" s="26">
        <f>SMALL(C112:P112,1)</f>
        <v>1.6964004629629629E-3</v>
      </c>
      <c r="S112" s="20">
        <f>IF(COUNT(R112)&gt;0,(1.5/(R112*24*60))*60,"")</f>
        <v>36.842715717511886</v>
      </c>
    </row>
    <row r="113" spans="1:19" x14ac:dyDescent="0.25">
      <c r="A113" s="16">
        <v>111</v>
      </c>
      <c r="B113" s="15" t="s">
        <v>132</v>
      </c>
      <c r="C113" s="27">
        <v>1.7926504629629629E-3</v>
      </c>
      <c r="D113" s="27">
        <v>1.7010069444444444E-3</v>
      </c>
      <c r="E113" s="27">
        <v>1.7685648148148148E-3</v>
      </c>
      <c r="F113" s="27"/>
      <c r="G113" s="32"/>
      <c r="H113" s="29"/>
      <c r="I113" s="26"/>
      <c r="J113" s="26"/>
      <c r="K113" s="26"/>
      <c r="L113" s="26"/>
      <c r="M113" s="26"/>
      <c r="N113" s="26"/>
      <c r="O113" s="26"/>
      <c r="P113" s="26"/>
      <c r="Q113" s="26"/>
      <c r="R113" s="26">
        <f>SMALL(C113:P113,1)</f>
        <v>1.7010069444444444E-3</v>
      </c>
      <c r="S113" s="20">
        <f>IF(COUNT(R113)&gt;0,(1.5/(R113*24*60))*60,"")</f>
        <v>36.74294229316785</v>
      </c>
    </row>
    <row r="114" spans="1:19" x14ac:dyDescent="0.25">
      <c r="A114" s="16">
        <v>112</v>
      </c>
      <c r="B114" s="3" t="s">
        <v>242</v>
      </c>
      <c r="C114" s="26"/>
      <c r="D114" s="26"/>
      <c r="E114" s="26"/>
      <c r="F114" s="29"/>
      <c r="G114" s="30"/>
      <c r="H114" s="28"/>
      <c r="I114" s="26">
        <v>2.1281134259259261E-3</v>
      </c>
      <c r="J114" s="26">
        <v>2.1437152777777778E-3</v>
      </c>
      <c r="K114" s="26">
        <v>2.079803240740741E-3</v>
      </c>
      <c r="L114" s="26">
        <v>1.891435185185185E-3</v>
      </c>
      <c r="M114" s="26">
        <v>1.8281828703703704E-3</v>
      </c>
      <c r="N114" s="26">
        <v>1.7316203703703703E-3</v>
      </c>
      <c r="O114" s="26">
        <v>1.7043865740740741E-3</v>
      </c>
      <c r="P114" s="26"/>
      <c r="Q114" s="26"/>
      <c r="R114" s="26">
        <f>SMALL(C114:P114,1)</f>
        <v>1.7043865740740741E-3</v>
      </c>
      <c r="S114" s="20">
        <f>IF(COUNT(R114)&gt;0,(1.5/(R114*24*60))*60,"")</f>
        <v>36.670084680732586</v>
      </c>
    </row>
    <row r="115" spans="1:19" x14ac:dyDescent="0.25">
      <c r="A115" s="16">
        <v>113</v>
      </c>
      <c r="B115" s="3" t="s">
        <v>218</v>
      </c>
      <c r="C115" s="26"/>
      <c r="D115" s="26"/>
      <c r="E115" s="26"/>
      <c r="F115" s="29"/>
      <c r="G115" s="30"/>
      <c r="H115" s="28"/>
      <c r="I115" s="26">
        <v>1.7922222222222222E-3</v>
      </c>
      <c r="J115" s="26">
        <v>1.7060879629629631E-3</v>
      </c>
      <c r="K115" s="26"/>
      <c r="L115" s="26"/>
      <c r="M115" s="26"/>
      <c r="N115" s="26"/>
      <c r="O115" s="26"/>
      <c r="P115" s="26"/>
      <c r="Q115" s="26"/>
      <c r="R115" s="26">
        <f>SMALL(C115:P115,1)</f>
        <v>1.7060879629629631E-3</v>
      </c>
      <c r="S115" s="20">
        <f>IF(COUNT(R115)&gt;0,(1.5/(R115*24*60))*60,"")</f>
        <v>36.633515596380064</v>
      </c>
    </row>
    <row r="116" spans="1:19" x14ac:dyDescent="0.25">
      <c r="A116" s="16">
        <v>114</v>
      </c>
      <c r="B116" s="15" t="s">
        <v>144</v>
      </c>
      <c r="C116" s="26"/>
      <c r="D116" s="26"/>
      <c r="E116" s="27">
        <v>1.7088657407407408E-3</v>
      </c>
      <c r="F116" s="27"/>
      <c r="G116" s="32"/>
      <c r="H116" s="29"/>
      <c r="I116" s="26"/>
      <c r="J116" s="26"/>
      <c r="K116" s="26"/>
      <c r="L116" s="26"/>
      <c r="M116" s="26"/>
      <c r="N116" s="26"/>
      <c r="O116" s="26"/>
      <c r="P116" s="26"/>
      <c r="Q116" s="26"/>
      <c r="R116" s="26">
        <f>SMALL(C116:P116,1)</f>
        <v>1.7088657407407408E-3</v>
      </c>
      <c r="S116" s="20">
        <f>IF(COUNT(R116)&gt;0,(1.5/(R116*24*60))*60,"")</f>
        <v>36.573967462714869</v>
      </c>
    </row>
    <row r="117" spans="1:19" x14ac:dyDescent="0.25">
      <c r="A117" s="16">
        <v>115</v>
      </c>
      <c r="B117" s="3" t="s">
        <v>202</v>
      </c>
      <c r="C117" s="26"/>
      <c r="D117" s="26"/>
      <c r="E117" s="26"/>
      <c r="F117" s="29"/>
      <c r="G117" s="30"/>
      <c r="H117" s="28">
        <v>1.8269097222222222E-3</v>
      </c>
      <c r="I117" s="26">
        <v>1.7091782407407405E-3</v>
      </c>
      <c r="J117" s="26"/>
      <c r="K117" s="26"/>
      <c r="L117" s="26"/>
      <c r="M117" s="26"/>
      <c r="N117" s="26"/>
      <c r="O117" s="26"/>
      <c r="P117" s="26"/>
      <c r="Q117" s="26"/>
      <c r="R117" s="26">
        <f>SMALL(C117:P117,1)</f>
        <v>1.7091782407407405E-3</v>
      </c>
      <c r="S117" s="20">
        <f>IF(COUNT(R117)&gt;0,(1.5/(R117*24*60))*60,"")</f>
        <v>36.567280410095279</v>
      </c>
    </row>
    <row r="118" spans="1:19" x14ac:dyDescent="0.25">
      <c r="A118" s="16">
        <v>116</v>
      </c>
      <c r="B118" s="41" t="s">
        <v>284</v>
      </c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26">
        <v>1.710902777777778E-3</v>
      </c>
      <c r="O118" s="42"/>
      <c r="P118" s="26"/>
      <c r="Q118" s="42"/>
      <c r="R118" s="26">
        <f>SMALL(C118:P118,1)</f>
        <v>1.710902777777778E-3</v>
      </c>
      <c r="S118" s="20">
        <f>IF(COUNT(R118)&gt;0,(1.5/(R118*24*60))*60,"")</f>
        <v>36.530421723424112</v>
      </c>
    </row>
    <row r="119" spans="1:19" x14ac:dyDescent="0.25">
      <c r="A119" s="16">
        <v>117</v>
      </c>
      <c r="B119" s="3" t="s">
        <v>265</v>
      </c>
      <c r="C119" s="26"/>
      <c r="D119" s="26"/>
      <c r="E119" s="26"/>
      <c r="F119" s="29"/>
      <c r="G119" s="30"/>
      <c r="H119" s="28"/>
      <c r="I119" s="26"/>
      <c r="J119" s="26"/>
      <c r="K119" s="26">
        <v>2.0849537037037039E-3</v>
      </c>
      <c r="L119" s="26">
        <v>1.9279629629629629E-3</v>
      </c>
      <c r="M119" s="26">
        <v>1.7923842592592594E-3</v>
      </c>
      <c r="N119" s="26">
        <v>1.7123842592592592E-3</v>
      </c>
      <c r="O119" s="26"/>
      <c r="P119" s="26"/>
      <c r="Q119" s="26"/>
      <c r="R119" s="26">
        <f>SMALL(C119:P119,1)</f>
        <v>1.7123842592592592E-3</v>
      </c>
      <c r="S119" s="20">
        <f>IF(COUNT(R119)&gt;0,(1.5/(R119*24*60))*60,"")</f>
        <v>36.498817167962144</v>
      </c>
    </row>
    <row r="120" spans="1:19" x14ac:dyDescent="0.25">
      <c r="A120" s="16">
        <v>118</v>
      </c>
      <c r="B120" s="3" t="s">
        <v>269</v>
      </c>
      <c r="C120" s="26"/>
      <c r="D120" s="26"/>
      <c r="E120" s="26"/>
      <c r="F120" s="29"/>
      <c r="G120" s="30"/>
      <c r="H120" s="28"/>
      <c r="I120" s="26"/>
      <c r="J120" s="26"/>
      <c r="K120" s="26">
        <v>1.7766435185185185E-3</v>
      </c>
      <c r="L120" s="26">
        <v>1.71375E-3</v>
      </c>
      <c r="M120" s="26">
        <v>1.764259259259259E-3</v>
      </c>
      <c r="N120" s="26"/>
      <c r="O120" s="26"/>
      <c r="P120" s="48"/>
      <c r="Q120" s="26"/>
      <c r="R120" s="26">
        <f>SMALL(C120:P120,1)</f>
        <v>1.71375E-3</v>
      </c>
      <c r="S120" s="20">
        <f>IF(COUNT(R120)&gt;0,(1.5/(R120*24*60))*60,"")</f>
        <v>36.469730123997081</v>
      </c>
    </row>
    <row r="121" spans="1:19" x14ac:dyDescent="0.25">
      <c r="A121" s="16">
        <v>119</v>
      </c>
      <c r="B121" s="15" t="s">
        <v>159</v>
      </c>
      <c r="C121" s="26"/>
      <c r="D121" s="26"/>
      <c r="E121" s="27">
        <v>1.7203935185185187E-3</v>
      </c>
      <c r="F121" s="27"/>
      <c r="G121" s="32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>
        <f>SMALL(C121:P121,1)</f>
        <v>1.7203935185185187E-3</v>
      </c>
      <c r="S121" s="20">
        <f>IF(COUNT(R121)&gt;0,(1.5/(R121*24*60))*60,"")</f>
        <v>36.328897619784449</v>
      </c>
    </row>
    <row r="122" spans="1:19" x14ac:dyDescent="0.25">
      <c r="A122" s="16">
        <v>120</v>
      </c>
      <c r="B122" s="16" t="s">
        <v>341</v>
      </c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6">
        <v>1.9232407407407408E-3</v>
      </c>
      <c r="P122" s="26">
        <v>1.7265277777777778E-3</v>
      </c>
      <c r="Q122" s="42"/>
      <c r="R122" s="26">
        <f>SMALL(D122:P122,1)</f>
        <v>1.7265277777777778E-3</v>
      </c>
      <c r="S122" s="20">
        <f>IF(COUNT(R122)&gt;0,(1.5/(R122*24*60))*60,"")</f>
        <v>36.199823023087447</v>
      </c>
    </row>
    <row r="123" spans="1:19" x14ac:dyDescent="0.25">
      <c r="A123" s="16">
        <v>121</v>
      </c>
      <c r="B123" s="11" t="s">
        <v>112</v>
      </c>
      <c r="C123" s="26"/>
      <c r="D123" s="26"/>
      <c r="E123" s="26"/>
      <c r="F123" s="28">
        <v>2.0323842592592594E-3</v>
      </c>
      <c r="G123" s="28">
        <v>1.9740624999999997E-3</v>
      </c>
      <c r="H123" s="28">
        <v>1.7409490740740738E-3</v>
      </c>
      <c r="I123" s="26">
        <v>1.7286342592592594E-3</v>
      </c>
      <c r="J123" s="26"/>
      <c r="K123" s="26"/>
      <c r="L123" s="26"/>
      <c r="M123" s="26"/>
      <c r="N123" s="26"/>
      <c r="O123" s="26"/>
      <c r="P123" s="26"/>
      <c r="Q123" s="26"/>
      <c r="R123" s="26">
        <f>SMALL(C123:P123,1)</f>
        <v>1.7286342592592594E-3</v>
      </c>
      <c r="S123" s="20">
        <f>IF(COUNT(R123)&gt;0,(1.5/(R123*24*60))*60,"")</f>
        <v>36.155710593623205</v>
      </c>
    </row>
    <row r="124" spans="1:19" x14ac:dyDescent="0.25">
      <c r="A124" s="16">
        <v>122</v>
      </c>
      <c r="B124" s="12" t="s">
        <v>63</v>
      </c>
      <c r="C124" s="33">
        <v>1.7865277777777777E-3</v>
      </c>
      <c r="D124" s="27">
        <v>1.7685532407407407E-3</v>
      </c>
      <c r="E124" s="27">
        <v>1.7299421296296297E-3</v>
      </c>
      <c r="F124" s="27"/>
      <c r="G124" s="32"/>
      <c r="H124" s="29"/>
      <c r="I124" s="26"/>
      <c r="J124" s="26"/>
      <c r="K124" s="26"/>
      <c r="L124" s="26"/>
      <c r="M124" s="26"/>
      <c r="N124" s="26"/>
      <c r="O124" s="26"/>
      <c r="P124" s="26"/>
      <c r="Q124" s="26"/>
      <c r="R124" s="26">
        <f>SMALL(C124:P124,1)</f>
        <v>1.7299421296296297E-3</v>
      </c>
      <c r="S124" s="20">
        <f>IF(COUNT(R124)&gt;0,(1.5/(R124*24*60))*60,"")</f>
        <v>36.12837616330026</v>
      </c>
    </row>
    <row r="125" spans="1:19" x14ac:dyDescent="0.25">
      <c r="A125" s="16">
        <v>123</v>
      </c>
      <c r="B125" s="10" t="s">
        <v>49</v>
      </c>
      <c r="C125" s="26"/>
      <c r="D125" s="26"/>
      <c r="E125" s="27">
        <v>2.0834953703703705E-3</v>
      </c>
      <c r="F125" s="30">
        <v>1.9579050925925922E-3</v>
      </c>
      <c r="G125" s="28">
        <v>1.8654050925925923E-3</v>
      </c>
      <c r="H125" s="28">
        <v>1.7584606481481481E-3</v>
      </c>
      <c r="I125" s="26">
        <v>1.7316087962962964E-3</v>
      </c>
      <c r="J125" s="26"/>
      <c r="K125" s="26"/>
      <c r="L125" s="26"/>
      <c r="M125" s="26"/>
      <c r="N125" s="26"/>
      <c r="O125" s="26"/>
      <c r="P125" s="26"/>
      <c r="Q125" s="26"/>
      <c r="R125" s="26">
        <f>SMALL(C125:P125,1)</f>
        <v>1.7316087962962964E-3</v>
      </c>
      <c r="S125" s="20">
        <f>IF(COUNT(R125)&gt;0,(1.5/(R125*24*60))*60,"")</f>
        <v>36.093602743113806</v>
      </c>
    </row>
    <row r="126" spans="1:19" x14ac:dyDescent="0.25">
      <c r="A126" s="16">
        <v>124</v>
      </c>
      <c r="B126" s="3" t="s">
        <v>283</v>
      </c>
      <c r="C126" s="26"/>
      <c r="D126" s="26"/>
      <c r="E126" s="26"/>
      <c r="F126" s="29"/>
      <c r="G126" s="30"/>
      <c r="H126" s="28"/>
      <c r="I126" s="26"/>
      <c r="J126" s="26"/>
      <c r="K126" s="26">
        <v>2.1412500000000004E-3</v>
      </c>
      <c r="L126" s="26">
        <v>1.9076273148148149E-3</v>
      </c>
      <c r="M126" s="26">
        <v>1.7341319444444444E-3</v>
      </c>
      <c r="N126" s="26"/>
      <c r="O126" s="26"/>
      <c r="P126" s="26"/>
      <c r="Q126" s="26"/>
      <c r="R126" s="26">
        <f>SMALL(C126:P126,1)</f>
        <v>1.7341319444444444E-3</v>
      </c>
      <c r="S126" s="20">
        <f>IF(COUNT(R126)&gt;0,(1.5/(R126*24*60))*60,"")</f>
        <v>36.041086838996456</v>
      </c>
    </row>
    <row r="127" spans="1:19" x14ac:dyDescent="0.25">
      <c r="A127" s="16">
        <v>125</v>
      </c>
      <c r="B127" s="3" t="s">
        <v>227</v>
      </c>
      <c r="C127" s="26"/>
      <c r="D127" s="26"/>
      <c r="E127" s="26"/>
      <c r="F127" s="29"/>
      <c r="G127" s="30"/>
      <c r="H127" s="28"/>
      <c r="I127" s="26">
        <v>2.0429166666666668E-3</v>
      </c>
      <c r="J127" s="26">
        <v>1.9455671296296298E-3</v>
      </c>
      <c r="K127" s="26">
        <v>1.7350115740740739E-3</v>
      </c>
      <c r="L127" s="26">
        <v>1.7548611111111113E-3</v>
      </c>
      <c r="M127" s="26"/>
      <c r="N127" s="26"/>
      <c r="O127" s="26"/>
      <c r="P127" s="26"/>
      <c r="Q127" s="26"/>
      <c r="R127" s="26">
        <f>SMALL(C127:P127,1)</f>
        <v>1.7350115740740739E-3</v>
      </c>
      <c r="S127" s="20">
        <f>IF(COUNT(R127)&gt;0,(1.5/(R127*24*60))*60,"")</f>
        <v>36.022814449151127</v>
      </c>
    </row>
    <row r="128" spans="1:19" x14ac:dyDescent="0.25">
      <c r="A128" s="16">
        <v>126</v>
      </c>
      <c r="B128" s="3" t="s">
        <v>240</v>
      </c>
      <c r="C128" s="26"/>
      <c r="D128" s="26"/>
      <c r="E128" s="26"/>
      <c r="F128" s="29"/>
      <c r="G128" s="30"/>
      <c r="H128" s="28"/>
      <c r="I128" s="26">
        <v>2.0787847222222223E-3</v>
      </c>
      <c r="J128" s="26">
        <v>2.0538310185185186E-3</v>
      </c>
      <c r="K128" s="26">
        <v>1.9610532407407411E-3</v>
      </c>
      <c r="L128" s="26">
        <v>1.7514699074074075E-3</v>
      </c>
      <c r="M128" s="26">
        <v>1.7525462962962963E-3</v>
      </c>
      <c r="N128" s="26"/>
      <c r="O128" s="26"/>
      <c r="P128" s="26"/>
      <c r="Q128" s="26"/>
      <c r="R128" s="26">
        <f>SMALL(C128:P128,1)</f>
        <v>1.7514699074074075E-3</v>
      </c>
      <c r="S128" s="20">
        <f>IF(COUNT(R128)&gt;0,(1.5/(R128*24*60))*60,"")</f>
        <v>35.684312779609719</v>
      </c>
    </row>
    <row r="129" spans="1:19" x14ac:dyDescent="0.25">
      <c r="A129" s="16">
        <v>127</v>
      </c>
      <c r="B129" s="41" t="s">
        <v>316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26">
        <v>2.0989583333333333E-3</v>
      </c>
      <c r="O129" s="26">
        <v>1.7810879629629633E-3</v>
      </c>
      <c r="P129" s="26">
        <v>1.7535995370370372E-3</v>
      </c>
      <c r="Q129" s="42"/>
      <c r="R129" s="26">
        <f>SMALL(C129:P129,1)</f>
        <v>1.7535995370370372E-3</v>
      </c>
      <c r="S129" s="20">
        <f>IF(COUNT(R129)&gt;0,(1.5/(R129*24*60))*60,"")</f>
        <v>35.640976562757821</v>
      </c>
    </row>
    <row r="130" spans="1:19" x14ac:dyDescent="0.25">
      <c r="A130" s="16">
        <v>128</v>
      </c>
      <c r="B130" s="15" t="s">
        <v>121</v>
      </c>
      <c r="C130" s="27">
        <v>1.7567245370370369E-3</v>
      </c>
      <c r="D130" s="27">
        <v>1.8296527777777779E-3</v>
      </c>
      <c r="E130" s="27">
        <v>1.8296527777777779E-3</v>
      </c>
      <c r="F130" s="27"/>
      <c r="G130" s="32"/>
      <c r="H130" s="29"/>
      <c r="I130" s="26"/>
      <c r="J130" s="26"/>
      <c r="K130" s="26"/>
      <c r="L130" s="26"/>
      <c r="M130" s="26"/>
      <c r="N130" s="26"/>
      <c r="O130" s="26"/>
      <c r="P130" s="26"/>
      <c r="Q130" s="26"/>
      <c r="R130" s="26">
        <f>SMALL(C130:P130,1)</f>
        <v>1.7567245370370369E-3</v>
      </c>
      <c r="S130" s="20">
        <f>IF(COUNT(R130)&gt;0,(1.5/(R130*24*60))*60,"")</f>
        <v>35.577575585877021</v>
      </c>
    </row>
    <row r="131" spans="1:19" x14ac:dyDescent="0.25">
      <c r="A131" s="16">
        <v>129</v>
      </c>
      <c r="B131" s="3" t="s">
        <v>194</v>
      </c>
      <c r="C131" s="26"/>
      <c r="D131" s="26"/>
      <c r="E131" s="26"/>
      <c r="F131" s="29"/>
      <c r="G131" s="30"/>
      <c r="H131" s="28">
        <v>2.0513425925925929E-3</v>
      </c>
      <c r="I131" s="26">
        <v>1.9644444444444444E-3</v>
      </c>
      <c r="J131" s="26">
        <v>1.864201388888889E-3</v>
      </c>
      <c r="K131" s="26">
        <v>1.7808449074074074E-3</v>
      </c>
      <c r="L131" s="26">
        <v>1.7570486111111111E-3</v>
      </c>
      <c r="M131" s="26">
        <v>1.772824074074074E-3</v>
      </c>
      <c r="N131" s="26"/>
      <c r="O131" s="26"/>
      <c r="P131" s="26"/>
      <c r="Q131" s="26"/>
      <c r="R131" s="26">
        <f>SMALL(C131:P131,1)</f>
        <v>1.7570486111111111E-3</v>
      </c>
      <c r="S131" s="20">
        <f>IF(COUNT(R131)&gt;0,(1.5/(R131*24*60))*60,"")</f>
        <v>35.571013576270182</v>
      </c>
    </row>
    <row r="132" spans="1:19" x14ac:dyDescent="0.25">
      <c r="A132" s="16">
        <v>130</v>
      </c>
      <c r="B132" s="15" t="s">
        <v>137</v>
      </c>
      <c r="C132" s="26"/>
      <c r="D132" s="27">
        <v>1.7584143518518519E-3</v>
      </c>
      <c r="E132" s="27"/>
      <c r="F132" s="32"/>
      <c r="G132" s="26"/>
      <c r="H132" s="29"/>
      <c r="I132" s="26"/>
      <c r="J132" s="26"/>
      <c r="K132" s="26"/>
      <c r="L132" s="26"/>
      <c r="M132" s="26"/>
      <c r="N132" s="26"/>
      <c r="O132" s="26"/>
      <c r="P132" s="26"/>
      <c r="Q132" s="26"/>
      <c r="R132" s="26">
        <f>SMALL(C132:P132,1)</f>
        <v>1.7584143518518519E-3</v>
      </c>
      <c r="S132" s="20">
        <f>IF(COUNT(R132)&gt;0,(1.5/(R132*24*60))*60,"")</f>
        <v>35.543385968261077</v>
      </c>
    </row>
    <row r="133" spans="1:19" x14ac:dyDescent="0.25">
      <c r="A133" s="16">
        <v>131</v>
      </c>
      <c r="B133" s="9" t="s">
        <v>205</v>
      </c>
      <c r="C133" s="26"/>
      <c r="D133" s="26"/>
      <c r="E133" s="26"/>
      <c r="F133" s="30"/>
      <c r="G133" s="28"/>
      <c r="H133" s="28">
        <v>2.0734837962962964E-3</v>
      </c>
      <c r="I133" s="26">
        <v>1.8105439814814816E-3</v>
      </c>
      <c r="J133" s="26">
        <v>1.7599189814814814E-3</v>
      </c>
      <c r="K133" s="26"/>
      <c r="L133" s="26"/>
      <c r="M133" s="26"/>
      <c r="N133" s="26"/>
      <c r="O133" s="26"/>
      <c r="P133" s="26"/>
      <c r="Q133" s="26"/>
      <c r="R133" s="26">
        <f>SMALL(C133:P133,1)</f>
        <v>1.7599189814814814E-3</v>
      </c>
      <c r="S133" s="20">
        <f>IF(COUNT(R133)&gt;0,(1.5/(R133*24*60))*60,"")</f>
        <v>35.512998415068033</v>
      </c>
    </row>
    <row r="134" spans="1:19" x14ac:dyDescent="0.25">
      <c r="A134" s="16">
        <v>132</v>
      </c>
      <c r="B134" s="3" t="s">
        <v>249</v>
      </c>
      <c r="C134" s="26"/>
      <c r="D134" s="26"/>
      <c r="E134" s="26"/>
      <c r="F134" s="29"/>
      <c r="G134" s="30"/>
      <c r="H134" s="28"/>
      <c r="I134" s="26"/>
      <c r="J134" s="26">
        <v>2.1483333333333333E-3</v>
      </c>
      <c r="K134" s="26">
        <v>1.8970833333333331E-3</v>
      </c>
      <c r="L134" s="26">
        <v>1.843900462962963E-3</v>
      </c>
      <c r="M134" s="26">
        <v>1.7650694444444443E-3</v>
      </c>
      <c r="N134" s="26">
        <v>1.7620486111111112E-3</v>
      </c>
      <c r="O134" s="26"/>
      <c r="P134" s="26"/>
      <c r="Q134" s="26"/>
      <c r="R134" s="26">
        <f>SMALL(C134:P134,1)</f>
        <v>1.7620486111111112E-3</v>
      </c>
      <c r="S134" s="20">
        <f>IF(COUNT(R134)&gt;0,(1.5/(R134*24*60))*60,"")</f>
        <v>35.470077048889593</v>
      </c>
    </row>
    <row r="135" spans="1:19" x14ac:dyDescent="0.25">
      <c r="A135" s="16">
        <v>133</v>
      </c>
      <c r="B135" s="3" t="s">
        <v>303</v>
      </c>
      <c r="C135" s="26"/>
      <c r="D135" s="26"/>
      <c r="E135" s="26"/>
      <c r="F135" s="29"/>
      <c r="G135" s="30"/>
      <c r="H135" s="28"/>
      <c r="I135" s="26"/>
      <c r="J135" s="26"/>
      <c r="K135" s="26"/>
      <c r="L135" s="26"/>
      <c r="M135" s="26">
        <v>2.3276851851851852E-3</v>
      </c>
      <c r="N135" s="26">
        <v>2.0873148148148148E-3</v>
      </c>
      <c r="O135" s="26">
        <v>1.866712962962963E-3</v>
      </c>
      <c r="P135" s="26">
        <v>1.7624305555555555E-3</v>
      </c>
      <c r="Q135" s="26"/>
      <c r="R135" s="26">
        <f>SMALL(C135:P135,1)</f>
        <v>1.7624305555555555E-3</v>
      </c>
      <c r="S135" s="20">
        <f>IF(COUNT(R135)&gt;0,(1.5/(R135*24*60))*60,"")</f>
        <v>35.462390165097126</v>
      </c>
    </row>
    <row r="136" spans="1:19" x14ac:dyDescent="0.25">
      <c r="A136" s="16">
        <v>134</v>
      </c>
      <c r="B136" s="3" t="s">
        <v>217</v>
      </c>
      <c r="C136" s="26"/>
      <c r="D136" s="26"/>
      <c r="E136" s="26"/>
      <c r="F136" s="29"/>
      <c r="G136" s="30"/>
      <c r="H136" s="28"/>
      <c r="I136" s="26">
        <v>1.935763888888889E-3</v>
      </c>
      <c r="J136" s="26">
        <v>1.8164583333333333E-3</v>
      </c>
      <c r="K136" s="26">
        <v>1.7697222222222222E-3</v>
      </c>
      <c r="L136" s="26"/>
      <c r="M136" s="26"/>
      <c r="N136" s="26"/>
      <c r="O136" s="26"/>
      <c r="P136" s="26"/>
      <c r="Q136" s="26"/>
      <c r="R136" s="26">
        <f>SMALL(C136:P136,1)</f>
        <v>1.7697222222222222E-3</v>
      </c>
      <c r="S136" s="20">
        <f>IF(COUNT(R136)&gt;0,(1.5/(R136*24*60))*60,"")</f>
        <v>35.316276879610733</v>
      </c>
    </row>
    <row r="137" spans="1:19" x14ac:dyDescent="0.25">
      <c r="A137" s="16">
        <v>135</v>
      </c>
      <c r="B137" s="3" t="s">
        <v>243</v>
      </c>
      <c r="C137" s="26"/>
      <c r="D137" s="26"/>
      <c r="E137" s="26"/>
      <c r="F137" s="29"/>
      <c r="G137" s="30"/>
      <c r="H137" s="28"/>
      <c r="I137" s="26">
        <v>2.1252893518518517E-3</v>
      </c>
      <c r="J137" s="26">
        <v>2.0252777777777778E-3</v>
      </c>
      <c r="K137" s="26">
        <v>1.8466203703703702E-3</v>
      </c>
      <c r="L137" s="26">
        <v>1.7741203703703701E-3</v>
      </c>
      <c r="M137" s="26"/>
      <c r="N137" s="26"/>
      <c r="O137" s="26"/>
      <c r="P137" s="26"/>
      <c r="Q137" s="26"/>
      <c r="R137" s="26">
        <f>SMALL(C137:P137,1)</f>
        <v>1.7741203703703701E-3</v>
      </c>
      <c r="S137" s="20">
        <f>IF(COUNT(R137)&gt;0,(1.5/(R137*24*60))*60,"")</f>
        <v>35.228725763941448</v>
      </c>
    </row>
    <row r="138" spans="1:19" x14ac:dyDescent="0.25">
      <c r="A138" s="16">
        <v>136</v>
      </c>
      <c r="B138" s="11" t="s">
        <v>223</v>
      </c>
      <c r="C138" s="26"/>
      <c r="D138" s="26"/>
      <c r="E138" s="26"/>
      <c r="F138" s="28">
        <v>1.7758217592592591E-3</v>
      </c>
      <c r="G138" s="32"/>
      <c r="H138" s="32"/>
      <c r="I138" s="26"/>
      <c r="J138" s="26"/>
      <c r="K138" s="26"/>
      <c r="L138" s="26"/>
      <c r="M138" s="26"/>
      <c r="N138" s="26"/>
      <c r="O138" s="26"/>
      <c r="P138" s="26"/>
      <c r="Q138" s="26"/>
      <c r="R138" s="26">
        <f>SMALL(C138:P138,1)</f>
        <v>1.7758217592592591E-3</v>
      </c>
      <c r="S138" s="20">
        <f>IF(COUNT(R138)&gt;0,(1.5/(R138*24*60))*60,"")</f>
        <v>35.194973636357709</v>
      </c>
    </row>
    <row r="139" spans="1:19" x14ac:dyDescent="0.25">
      <c r="A139" s="16">
        <v>137</v>
      </c>
      <c r="B139" s="15" t="s">
        <v>115</v>
      </c>
      <c r="C139" s="26"/>
      <c r="D139" s="26"/>
      <c r="E139" s="27">
        <v>1.9215972222222223E-3</v>
      </c>
      <c r="F139" s="28">
        <v>1.7769097222222223E-3</v>
      </c>
      <c r="G139" s="32"/>
      <c r="H139" s="32"/>
      <c r="I139" s="26"/>
      <c r="J139" s="26"/>
      <c r="K139" s="26"/>
      <c r="L139" s="26"/>
      <c r="M139" s="26"/>
      <c r="N139" s="26"/>
      <c r="O139" s="26"/>
      <c r="P139" s="26"/>
      <c r="Q139" s="26"/>
      <c r="R139" s="26">
        <f>SMALL(C139:P139,1)</f>
        <v>1.7769097222222223E-3</v>
      </c>
      <c r="S139" s="20">
        <f>IF(COUNT(R139)&gt;0,(1.5/(R139*24*60))*60,"")</f>
        <v>35.173424523693207</v>
      </c>
    </row>
    <row r="140" spans="1:19" x14ac:dyDescent="0.25">
      <c r="A140" s="16">
        <v>138</v>
      </c>
      <c r="B140" s="3" t="s">
        <v>304</v>
      </c>
      <c r="C140" s="26"/>
      <c r="D140" s="26"/>
      <c r="E140" s="26"/>
      <c r="F140" s="29"/>
      <c r="G140" s="30"/>
      <c r="H140" s="28"/>
      <c r="I140" s="26"/>
      <c r="J140" s="26"/>
      <c r="K140" s="26"/>
      <c r="L140" s="26"/>
      <c r="M140" s="26">
        <v>1.7945717592592594E-3</v>
      </c>
      <c r="N140" s="26"/>
      <c r="O140" s="26">
        <v>1.7799537037037035E-3</v>
      </c>
      <c r="P140" s="26"/>
      <c r="Q140" s="26"/>
      <c r="R140" s="26">
        <f>SMALL(C140:P140,1)</f>
        <v>1.7799537037037035E-3</v>
      </c>
      <c r="S140" s="20">
        <f>IF(COUNT(R140)&gt;0,(1.5/(R140*24*60))*60,"")</f>
        <v>35.113272817124873</v>
      </c>
    </row>
    <row r="141" spans="1:19" x14ac:dyDescent="0.25">
      <c r="A141" s="16">
        <v>139</v>
      </c>
      <c r="B141" s="3" t="s">
        <v>284</v>
      </c>
      <c r="C141" s="26"/>
      <c r="D141" s="26"/>
      <c r="E141" s="26"/>
      <c r="F141" s="29"/>
      <c r="G141" s="30"/>
      <c r="H141" s="28"/>
      <c r="I141" s="26"/>
      <c r="J141" s="26"/>
      <c r="K141" s="26">
        <v>1.7828703703703704E-3</v>
      </c>
      <c r="L141" s="26"/>
      <c r="M141" s="26"/>
      <c r="N141" s="26"/>
      <c r="O141" s="26"/>
      <c r="P141" s="26"/>
      <c r="Q141" s="26"/>
      <c r="R141" s="26">
        <f>SMALL(C141:P141,1)</f>
        <v>1.7828703703703704E-3</v>
      </c>
      <c r="S141" s="20">
        <f>IF(COUNT(R141)&gt;0,(1.5/(R141*24*60))*60,"")</f>
        <v>35.055829654635154</v>
      </c>
    </row>
    <row r="142" spans="1:19" x14ac:dyDescent="0.25">
      <c r="A142" s="16">
        <v>140</v>
      </c>
      <c r="B142" s="10" t="s">
        <v>212</v>
      </c>
      <c r="C142" s="26"/>
      <c r="D142" s="26"/>
      <c r="E142" s="27"/>
      <c r="F142" s="30"/>
      <c r="G142" s="28"/>
      <c r="H142" s="28">
        <v>1.7835648148148149E-3</v>
      </c>
      <c r="I142" s="26"/>
      <c r="J142" s="26"/>
      <c r="K142" s="26"/>
      <c r="L142" s="26"/>
      <c r="M142" s="26"/>
      <c r="N142" s="26"/>
      <c r="O142" s="26"/>
      <c r="P142" s="26"/>
      <c r="Q142" s="26"/>
      <c r="R142" s="26">
        <f>SMALL(C142:P142,1)</f>
        <v>1.7835648148148149E-3</v>
      </c>
      <c r="S142" s="20">
        <f>IF(COUNT(R142)&gt;0,(1.5/(R142*24*60))*60,"")</f>
        <v>35.04218040233615</v>
      </c>
    </row>
    <row r="143" spans="1:19" x14ac:dyDescent="0.25">
      <c r="A143" s="16">
        <v>141</v>
      </c>
      <c r="B143" s="10" t="s">
        <v>46</v>
      </c>
      <c r="C143" s="26"/>
      <c r="D143" s="27">
        <v>2.1050462962962963E-3</v>
      </c>
      <c r="E143" s="33">
        <v>1.9547453703703706E-3</v>
      </c>
      <c r="F143" s="28">
        <v>1.7920833333333332E-3</v>
      </c>
      <c r="G143" s="28">
        <v>1.8340625E-3</v>
      </c>
      <c r="H143" s="32"/>
      <c r="I143" s="26"/>
      <c r="J143" s="26"/>
      <c r="K143" s="26"/>
      <c r="L143" s="26"/>
      <c r="M143" s="26"/>
      <c r="N143" s="26"/>
      <c r="O143" s="26"/>
      <c r="P143" s="26"/>
      <c r="Q143" s="26"/>
      <c r="R143" s="26">
        <f>SMALL(C143:P143,1)</f>
        <v>1.7920833333333332E-3</v>
      </c>
      <c r="S143" s="20">
        <f>IF(COUNT(R143)&gt;0,(1.5/(R143*24*60))*60,"")</f>
        <v>34.875610323180659</v>
      </c>
    </row>
    <row r="144" spans="1:19" x14ac:dyDescent="0.25">
      <c r="A144" s="16">
        <v>142</v>
      </c>
      <c r="B144" s="11" t="s">
        <v>98</v>
      </c>
      <c r="C144" s="26"/>
      <c r="D144" s="26"/>
      <c r="E144" s="26"/>
      <c r="F144" s="28">
        <v>1.8621180555555554E-3</v>
      </c>
      <c r="G144" s="28">
        <v>1.7971296296296296E-3</v>
      </c>
      <c r="H144" s="32"/>
      <c r="I144" s="26"/>
      <c r="J144" s="26"/>
      <c r="K144" s="26"/>
      <c r="L144" s="26"/>
      <c r="M144" s="26"/>
      <c r="N144" s="26"/>
      <c r="O144" s="26"/>
      <c r="P144" s="26"/>
      <c r="Q144" s="26"/>
      <c r="R144" s="26">
        <f>SMALL(C144:P144,1)</f>
        <v>1.7971296296296296E-3</v>
      </c>
      <c r="S144" s="20">
        <f>IF(COUNT(R144)&gt;0,(1.5/(R144*24*60))*60,"")</f>
        <v>34.777680457519708</v>
      </c>
    </row>
    <row r="145" spans="1:19" x14ac:dyDescent="0.25">
      <c r="A145" s="16">
        <v>143</v>
      </c>
      <c r="B145" s="3" t="s">
        <v>260</v>
      </c>
      <c r="C145" s="26"/>
      <c r="D145" s="26"/>
      <c r="E145" s="26"/>
      <c r="F145" s="29"/>
      <c r="G145" s="30"/>
      <c r="H145" s="28"/>
      <c r="I145" s="26"/>
      <c r="J145" s="26">
        <v>2.7128356481481482E-3</v>
      </c>
      <c r="K145" s="26">
        <v>2.2092476851851852E-3</v>
      </c>
      <c r="L145" s="26">
        <v>2.1400462962962961E-3</v>
      </c>
      <c r="M145" s="26">
        <v>2.0779398148148146E-3</v>
      </c>
      <c r="N145" s="26">
        <v>2.015300925925926E-3</v>
      </c>
      <c r="O145" s="26">
        <v>1.798159722222222E-3</v>
      </c>
      <c r="P145" s="26">
        <v>1.9020023148148147E-3</v>
      </c>
      <c r="Q145" s="26"/>
      <c r="R145" s="26">
        <f>SMALL(C145:P145,1)</f>
        <v>1.798159722222222E-3</v>
      </c>
      <c r="S145" s="20">
        <f>IF(COUNT(R145)&gt;0,(1.5/(R145*24*60))*60,"")</f>
        <v>34.757757738428566</v>
      </c>
    </row>
    <row r="146" spans="1:19" x14ac:dyDescent="0.25">
      <c r="A146" s="16">
        <v>144</v>
      </c>
      <c r="B146" s="11" t="s">
        <v>143</v>
      </c>
      <c r="C146" s="26"/>
      <c r="D146" s="26"/>
      <c r="E146" s="26"/>
      <c r="F146" s="28">
        <v>1.8006828703703702E-3</v>
      </c>
      <c r="G146" s="32"/>
      <c r="H146" s="32"/>
      <c r="I146" s="26"/>
      <c r="J146" s="26"/>
      <c r="K146" s="26"/>
      <c r="L146" s="26"/>
      <c r="M146" s="26"/>
      <c r="N146" s="26"/>
      <c r="O146" s="26"/>
      <c r="P146" s="26"/>
      <c r="Q146" s="26"/>
      <c r="R146" s="26">
        <f>SMALL(C146:P146,1)</f>
        <v>1.8006828703703702E-3</v>
      </c>
      <c r="S146" s="20">
        <f>IF(COUNT(R146)&gt;0,(1.5/(R146*24*60))*60,"")</f>
        <v>34.709054563919295</v>
      </c>
    </row>
    <row r="147" spans="1:19" x14ac:dyDescent="0.25">
      <c r="A147" s="16">
        <v>145</v>
      </c>
      <c r="B147" s="2" t="s">
        <v>20</v>
      </c>
      <c r="C147" s="26"/>
      <c r="D147" s="33">
        <v>1.9026041666666668E-3</v>
      </c>
      <c r="E147" s="27">
        <v>1.8021643518518519E-3</v>
      </c>
      <c r="F147" s="27"/>
      <c r="G147" s="32"/>
      <c r="H147" s="29"/>
      <c r="I147" s="26"/>
      <c r="J147" s="26"/>
      <c r="K147" s="26"/>
      <c r="L147" s="26"/>
      <c r="M147" s="26"/>
      <c r="N147" s="26"/>
      <c r="O147" s="26"/>
      <c r="P147" s="26"/>
      <c r="Q147" s="26"/>
      <c r="R147" s="26">
        <f>SMALL(C147:P147,1)</f>
        <v>1.8021643518518519E-3</v>
      </c>
      <c r="S147" s="20">
        <f>IF(COUNT(R147)&gt;0,(1.5/(R147*24*60))*60,"")</f>
        <v>34.680521749182759</v>
      </c>
    </row>
    <row r="148" spans="1:19" x14ac:dyDescent="0.25">
      <c r="A148" s="16">
        <v>146</v>
      </c>
      <c r="B148" s="11" t="s">
        <v>163</v>
      </c>
      <c r="C148" s="26"/>
      <c r="D148" s="26"/>
      <c r="E148" s="26"/>
      <c r="F148" s="28">
        <v>1.8127083333333335E-3</v>
      </c>
      <c r="G148" s="32"/>
      <c r="H148" s="32"/>
      <c r="I148" s="26"/>
      <c r="J148" s="26"/>
      <c r="K148" s="26"/>
      <c r="L148" s="26"/>
      <c r="M148" s="26"/>
      <c r="N148" s="26"/>
      <c r="O148" s="26"/>
      <c r="P148" s="26"/>
      <c r="Q148" s="26"/>
      <c r="R148" s="26">
        <f>SMALL(C148:P148,1)</f>
        <v>1.8127083333333335E-3</v>
      </c>
      <c r="S148" s="20">
        <f>IF(COUNT(R148)&gt;0,(1.5/(R148*24*60))*60,"")</f>
        <v>34.478795540742439</v>
      </c>
    </row>
    <row r="149" spans="1:19" x14ac:dyDescent="0.25">
      <c r="A149" s="16">
        <v>147</v>
      </c>
      <c r="B149" s="16" t="s">
        <v>338</v>
      </c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26">
        <v>1.8198958333333333E-3</v>
      </c>
      <c r="Q149" s="42"/>
      <c r="R149" s="26">
        <f>SMALL(D149:P149,1)</f>
        <v>1.8198958333333333E-3</v>
      </c>
      <c r="S149" s="20">
        <f>IF(COUNT(R149)&gt;0,(1.5/(R149*24*60))*60,"")</f>
        <v>34.342624921298153</v>
      </c>
    </row>
    <row r="150" spans="1:19" x14ac:dyDescent="0.25">
      <c r="A150" s="16">
        <v>148</v>
      </c>
      <c r="B150" s="11" t="s">
        <v>107</v>
      </c>
      <c r="C150" s="26"/>
      <c r="D150" s="26"/>
      <c r="E150" s="26"/>
      <c r="F150" s="29"/>
      <c r="G150" s="28">
        <v>1.9635648148148147E-3</v>
      </c>
      <c r="H150" s="28">
        <v>2.0651620370370368E-3</v>
      </c>
      <c r="I150" s="26">
        <v>1.8271643518518517E-3</v>
      </c>
      <c r="J150" s="26"/>
      <c r="K150" s="26"/>
      <c r="L150" s="26"/>
      <c r="M150" s="26"/>
      <c r="N150" s="26"/>
      <c r="O150" s="26"/>
      <c r="P150" s="26"/>
      <c r="Q150" s="26"/>
      <c r="R150" s="26">
        <f>SMALL(C150:P150,1)</f>
        <v>1.8271643518518517E-3</v>
      </c>
      <c r="S150" s="20">
        <f>IF(COUNT(R150)&gt;0,(1.5/(R150*24*60))*60,"")</f>
        <v>34.206008855555623</v>
      </c>
    </row>
    <row r="151" spans="1:19" x14ac:dyDescent="0.25">
      <c r="A151" s="16">
        <v>149</v>
      </c>
      <c r="B151" s="3" t="s">
        <v>257</v>
      </c>
      <c r="C151" s="26"/>
      <c r="D151" s="26"/>
      <c r="E151" s="26"/>
      <c r="F151" s="29"/>
      <c r="G151" s="30"/>
      <c r="H151" s="28"/>
      <c r="I151" s="26"/>
      <c r="J151" s="26">
        <v>1.8316203703703704E-3</v>
      </c>
      <c r="K151" s="26"/>
      <c r="L151" s="26"/>
      <c r="M151" s="26"/>
      <c r="N151" s="26"/>
      <c r="O151" s="26"/>
      <c r="P151" s="26"/>
      <c r="Q151" s="26"/>
      <c r="R151" s="26">
        <f>SMALL(C151:P151,1)</f>
        <v>1.8316203703703704E-3</v>
      </c>
      <c r="S151" s="20">
        <f>IF(COUNT(R151)&gt;0,(1.5/(R151*24*60))*60,"")</f>
        <v>34.122791497105879</v>
      </c>
    </row>
    <row r="152" spans="1:19" x14ac:dyDescent="0.25">
      <c r="A152" s="16">
        <v>150</v>
      </c>
      <c r="B152" s="3" t="s">
        <v>219</v>
      </c>
      <c r="C152" s="26"/>
      <c r="D152" s="26"/>
      <c r="E152" s="26"/>
      <c r="F152" s="29"/>
      <c r="G152" s="30"/>
      <c r="H152" s="28"/>
      <c r="I152" s="26">
        <v>1.8326157407407408E-3</v>
      </c>
      <c r="J152" s="26"/>
      <c r="K152" s="26"/>
      <c r="L152" s="26"/>
      <c r="M152" s="26"/>
      <c r="N152" s="26"/>
      <c r="O152" s="26"/>
      <c r="P152" s="26"/>
      <c r="Q152" s="26"/>
      <c r="R152" s="26">
        <f>SMALL(C152:P152,1)</f>
        <v>1.8326157407407408E-3</v>
      </c>
      <c r="S152" s="20">
        <f>IF(COUNT(R152)&gt;0,(1.5/(R152*24*60))*60,"")</f>
        <v>34.104257979764803</v>
      </c>
    </row>
    <row r="153" spans="1:19" x14ac:dyDescent="0.25">
      <c r="A153" s="16">
        <v>151</v>
      </c>
      <c r="B153" s="3" t="s">
        <v>8</v>
      </c>
      <c r="C153" s="26"/>
      <c r="D153" s="26"/>
      <c r="E153" s="26"/>
      <c r="F153" s="30">
        <v>2.2976967592592593E-3</v>
      </c>
      <c r="G153" s="30">
        <v>2.1225347222222223E-3</v>
      </c>
      <c r="H153" s="28">
        <v>1.9852083333333332E-3</v>
      </c>
      <c r="I153" s="26">
        <v>1.9355092592592592E-3</v>
      </c>
      <c r="J153" s="26">
        <v>1.8347685185185186E-3</v>
      </c>
      <c r="K153" s="26">
        <v>1.8798842592592593E-3</v>
      </c>
      <c r="L153" s="26"/>
      <c r="M153" s="26"/>
      <c r="N153" s="26"/>
      <c r="O153" s="26"/>
      <c r="P153" s="26"/>
      <c r="Q153" s="26"/>
      <c r="R153" s="26">
        <f>SMALL(C153:P153,1)</f>
        <v>1.8347685185185186E-3</v>
      </c>
      <c r="S153" s="20">
        <f>IF(COUNT(R153)&gt;0,(1.5/(R153*24*60))*60,"")</f>
        <v>34.064242638338676</v>
      </c>
    </row>
    <row r="154" spans="1:19" x14ac:dyDescent="0.25">
      <c r="A154" s="16">
        <v>152</v>
      </c>
      <c r="B154" s="3" t="s">
        <v>237</v>
      </c>
      <c r="C154" s="26"/>
      <c r="D154" s="26"/>
      <c r="E154" s="26"/>
      <c r="F154" s="29"/>
      <c r="G154" s="30"/>
      <c r="H154" s="28"/>
      <c r="I154" s="26">
        <v>2.2012268518518522E-3</v>
      </c>
      <c r="J154" s="26">
        <v>1.9468171296296297E-3</v>
      </c>
      <c r="K154" s="26">
        <v>1.8355092592592592E-3</v>
      </c>
      <c r="L154" s="26">
        <v>1.8731597222222222E-3</v>
      </c>
      <c r="M154" s="26">
        <v>1.9103472222222224E-3</v>
      </c>
      <c r="N154" s="26"/>
      <c r="O154" s="26"/>
      <c r="P154" s="26"/>
      <c r="Q154" s="26"/>
      <c r="R154" s="26">
        <f>SMALL(C154:P154,1)</f>
        <v>1.8355092592592592E-3</v>
      </c>
      <c r="S154" s="20">
        <f>IF(COUNT(R154)&gt;0,(1.5/(R154*24*60))*60,"")</f>
        <v>34.050495623880749</v>
      </c>
    </row>
    <row r="155" spans="1:19" x14ac:dyDescent="0.25">
      <c r="A155" s="16">
        <v>153</v>
      </c>
      <c r="B155" s="3" t="s">
        <v>241</v>
      </c>
      <c r="C155" s="26"/>
      <c r="D155" s="26"/>
      <c r="E155" s="26"/>
      <c r="F155" s="29"/>
      <c r="G155" s="30"/>
      <c r="H155" s="28"/>
      <c r="I155" s="26">
        <v>2.2633101851851855E-3</v>
      </c>
      <c r="J155" s="26">
        <v>1.9591782407407405E-3</v>
      </c>
      <c r="K155" s="26">
        <v>1.8401967592592593E-3</v>
      </c>
      <c r="L155" s="26"/>
      <c r="M155" s="26"/>
      <c r="N155" s="26"/>
      <c r="O155" s="26"/>
      <c r="P155" s="26"/>
      <c r="Q155" s="26"/>
      <c r="R155" s="26">
        <f>SMALL(C155:P155,1)</f>
        <v>1.8401967592592593E-3</v>
      </c>
      <c r="S155" s="20">
        <f>IF(COUNT(R155)&gt;0,(1.5/(R155*24*60))*60,"")</f>
        <v>33.963759410791667</v>
      </c>
    </row>
    <row r="156" spans="1:19" x14ac:dyDescent="0.25">
      <c r="A156" s="16">
        <v>154</v>
      </c>
      <c r="B156" s="3" t="s">
        <v>188</v>
      </c>
      <c r="C156" s="26"/>
      <c r="D156" s="26"/>
      <c r="E156" s="26"/>
      <c r="F156" s="29"/>
      <c r="G156" s="30"/>
      <c r="H156" s="28">
        <v>1.9374652777777778E-3</v>
      </c>
      <c r="I156" s="26">
        <v>1.8406365740740737E-3</v>
      </c>
      <c r="J156" s="26"/>
      <c r="K156" s="26"/>
      <c r="L156" s="26"/>
      <c r="M156" s="26"/>
      <c r="N156" s="26"/>
      <c r="O156" s="26"/>
      <c r="P156" s="26"/>
      <c r="Q156" s="26"/>
      <c r="R156" s="26">
        <f>SMALL(C156:P156,1)</f>
        <v>1.8406365740740737E-3</v>
      </c>
      <c r="S156" s="20">
        <f>IF(COUNT(R156)&gt;0,(1.5/(R156*24*60))*60,"")</f>
        <v>33.955643868176644</v>
      </c>
    </row>
    <row r="157" spans="1:19" x14ac:dyDescent="0.25">
      <c r="A157" s="16">
        <v>155</v>
      </c>
      <c r="B157" s="41" t="s">
        <v>319</v>
      </c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6">
        <v>1.8417129629629632E-3</v>
      </c>
      <c r="P157" s="26"/>
      <c r="Q157" s="42"/>
      <c r="R157" s="26">
        <f>SMALL(C157:P157,1)</f>
        <v>1.8417129629629632E-3</v>
      </c>
      <c r="S157" s="20">
        <f>IF(COUNT(R157)&gt;0,(1.5/(R157*24*60))*60,"")</f>
        <v>33.935798496769813</v>
      </c>
    </row>
    <row r="158" spans="1:19" x14ac:dyDescent="0.25">
      <c r="A158" s="16">
        <v>156</v>
      </c>
      <c r="B158" s="15" t="s">
        <v>91</v>
      </c>
      <c r="C158" s="27">
        <v>2.0015393518518516E-3</v>
      </c>
      <c r="D158" s="27">
        <v>1.8420254629629628E-3</v>
      </c>
      <c r="E158" s="27">
        <v>1.89E-3</v>
      </c>
      <c r="F158" s="27"/>
      <c r="G158" s="32"/>
      <c r="H158" s="29"/>
      <c r="I158" s="26"/>
      <c r="J158" s="26"/>
      <c r="K158" s="26"/>
      <c r="L158" s="26"/>
      <c r="M158" s="26"/>
      <c r="N158" s="26"/>
      <c r="O158" s="26"/>
      <c r="P158" s="26"/>
      <c r="Q158" s="26"/>
      <c r="R158" s="26">
        <f>SMALL(C158:P158,1)</f>
        <v>1.8420254629629628E-3</v>
      </c>
      <c r="S158" s="20">
        <f>IF(COUNT(R158)&gt;0,(1.5/(R158*24*60))*60,"")</f>
        <v>33.930041281550224</v>
      </c>
    </row>
    <row r="159" spans="1:19" x14ac:dyDescent="0.25">
      <c r="A159" s="16">
        <v>157</v>
      </c>
      <c r="B159" s="10" t="s">
        <v>35</v>
      </c>
      <c r="C159" s="27">
        <v>1.8422106481481482E-3</v>
      </c>
      <c r="D159" s="33">
        <v>1.861886574074074E-3</v>
      </c>
      <c r="E159" s="33"/>
      <c r="F159" s="31"/>
      <c r="G159" s="29"/>
      <c r="H159" s="29"/>
      <c r="I159" s="26"/>
      <c r="J159" s="26"/>
      <c r="K159" s="26"/>
      <c r="L159" s="26"/>
      <c r="M159" s="26"/>
      <c r="N159" s="26"/>
      <c r="O159" s="26"/>
      <c r="P159" s="26"/>
      <c r="Q159" s="26"/>
      <c r="R159" s="26">
        <f>SMALL(C159:P159,1)</f>
        <v>1.8422106481481482E-3</v>
      </c>
      <c r="S159" s="20">
        <f>IF(COUNT(R159)&gt;0,(1.5/(R159*24*60))*60,"")</f>
        <v>33.926630520145508</v>
      </c>
    </row>
    <row r="160" spans="1:19" x14ac:dyDescent="0.25">
      <c r="A160" s="16">
        <v>158</v>
      </c>
      <c r="B160" s="15" t="s">
        <v>155</v>
      </c>
      <c r="C160" s="27">
        <v>1.8442708333333332E-3</v>
      </c>
      <c r="D160" s="27"/>
      <c r="E160" s="32"/>
      <c r="F160" s="29"/>
      <c r="G160" s="29"/>
      <c r="H160" s="29"/>
      <c r="I160" s="26"/>
      <c r="J160" s="26"/>
      <c r="K160" s="26"/>
      <c r="L160" s="26"/>
      <c r="M160" s="26"/>
      <c r="N160" s="26"/>
      <c r="O160" s="26"/>
      <c r="P160" s="26"/>
      <c r="Q160" s="26"/>
      <c r="R160" s="26">
        <f>SMALL(C160:P160,1)</f>
        <v>1.8442708333333332E-3</v>
      </c>
      <c r="S160" s="20">
        <f>IF(COUNT(R160)&gt;0,(1.5/(R160*24*60))*60,"")</f>
        <v>33.888731996611128</v>
      </c>
    </row>
    <row r="161" spans="1:19" x14ac:dyDescent="0.25">
      <c r="A161" s="16">
        <v>159</v>
      </c>
      <c r="B161" s="3" t="s">
        <v>231</v>
      </c>
      <c r="C161" s="26"/>
      <c r="D161" s="26"/>
      <c r="E161" s="26"/>
      <c r="F161" s="29"/>
      <c r="G161" s="30"/>
      <c r="H161" s="28"/>
      <c r="I161" s="26">
        <v>1.8522222222222221E-3</v>
      </c>
      <c r="J161" s="26"/>
      <c r="K161" s="26"/>
      <c r="L161" s="26"/>
      <c r="M161" s="26"/>
      <c r="N161" s="26"/>
      <c r="O161" s="26"/>
      <c r="P161" s="26"/>
      <c r="Q161" s="26"/>
      <c r="R161" s="26">
        <f>SMALL(C161:P161,1)</f>
        <v>1.8522222222222221E-3</v>
      </c>
      <c r="S161" s="20">
        <f>IF(COUNT(R161)&gt;0,(1.5/(R161*24*60))*60,"")</f>
        <v>33.743251349730059</v>
      </c>
    </row>
    <row r="162" spans="1:19" x14ac:dyDescent="0.25">
      <c r="A162" s="16">
        <v>160</v>
      </c>
      <c r="B162" s="15" t="s">
        <v>133</v>
      </c>
      <c r="C162" s="27">
        <v>1.8574537037037034E-3</v>
      </c>
      <c r="D162" s="27"/>
      <c r="E162" s="32"/>
      <c r="F162" s="29"/>
      <c r="G162" s="29"/>
      <c r="H162" s="29"/>
      <c r="I162" s="26"/>
      <c r="J162" s="26"/>
      <c r="K162" s="26"/>
      <c r="L162" s="26"/>
      <c r="M162" s="26"/>
      <c r="N162" s="26"/>
      <c r="O162" s="26"/>
      <c r="P162" s="26"/>
      <c r="Q162" s="26"/>
      <c r="R162" s="26">
        <f>SMALL(C162:P162,1)</f>
        <v>1.8574537037037034E-3</v>
      </c>
      <c r="S162" s="20">
        <f>IF(COUNT(R162)&gt;0,(1.5/(R162*24*60))*60,"")</f>
        <v>33.648214152189624</v>
      </c>
    </row>
    <row r="163" spans="1:19" x14ac:dyDescent="0.25">
      <c r="A163" s="16">
        <v>161</v>
      </c>
      <c r="B163" s="3" t="s">
        <v>234</v>
      </c>
      <c r="C163" s="26"/>
      <c r="D163" s="26"/>
      <c r="E163" s="26"/>
      <c r="F163" s="29"/>
      <c r="G163" s="30"/>
      <c r="H163" s="28"/>
      <c r="I163" s="26">
        <v>2.0439930555555554E-3</v>
      </c>
      <c r="J163" s="26">
        <v>1.8586574074074076E-3</v>
      </c>
      <c r="K163" s="26"/>
      <c r="L163" s="26"/>
      <c r="M163" s="26"/>
      <c r="N163" s="26"/>
      <c r="O163" s="26"/>
      <c r="P163" s="26"/>
      <c r="Q163" s="26"/>
      <c r="R163" s="26">
        <f>SMALL(C163:P163,1)</f>
        <v>1.8586574074074076E-3</v>
      </c>
      <c r="S163" s="20">
        <f>IF(COUNT(R163)&gt;0,(1.5/(R163*24*60))*60,"")</f>
        <v>33.626422895857722</v>
      </c>
    </row>
    <row r="164" spans="1:19" x14ac:dyDescent="0.25">
      <c r="A164" s="16">
        <v>162</v>
      </c>
      <c r="B164" s="3" t="s">
        <v>305</v>
      </c>
      <c r="C164" s="26"/>
      <c r="D164" s="26"/>
      <c r="E164" s="26"/>
      <c r="F164" s="29"/>
      <c r="G164" s="30"/>
      <c r="H164" s="28"/>
      <c r="I164" s="26"/>
      <c r="J164" s="26"/>
      <c r="K164" s="26"/>
      <c r="L164" s="26"/>
      <c r="M164" s="26">
        <v>2.1405671296296299E-3</v>
      </c>
      <c r="N164" s="26">
        <v>2.0480208333333336E-3</v>
      </c>
      <c r="O164" s="26">
        <v>1.8658101851851854E-3</v>
      </c>
      <c r="P164" s="26">
        <v>1.9014583333333333E-3</v>
      </c>
      <c r="Q164" s="26"/>
      <c r="R164" s="26">
        <f>SMALL(C164:P164,1)</f>
        <v>1.8658101851851854E-3</v>
      </c>
      <c r="S164" s="20">
        <f>IF(COUNT(R164)&gt;0,(1.5/(R164*24*60))*60,"")</f>
        <v>33.497512499534757</v>
      </c>
    </row>
    <row r="165" spans="1:19" x14ac:dyDescent="0.25">
      <c r="A165" s="16">
        <v>163</v>
      </c>
      <c r="B165" s="15" t="s">
        <v>86</v>
      </c>
      <c r="C165" s="27">
        <v>1.8677430555555556E-3</v>
      </c>
      <c r="D165" s="27"/>
      <c r="E165" s="32"/>
      <c r="F165" s="29"/>
      <c r="G165" s="29"/>
      <c r="H165" s="29"/>
      <c r="I165" s="26"/>
      <c r="J165" s="26"/>
      <c r="K165" s="26"/>
      <c r="L165" s="26"/>
      <c r="M165" s="26"/>
      <c r="N165" s="26"/>
      <c r="O165" s="26"/>
      <c r="P165" s="26"/>
      <c r="Q165" s="26"/>
      <c r="R165" s="26">
        <f>SMALL(C165:P165,1)</f>
        <v>1.8677430555555556E-3</v>
      </c>
      <c r="S165" s="20">
        <f>IF(COUNT(R165)&gt;0,(1.5/(R165*24*60))*60,"")</f>
        <v>33.462846944656164</v>
      </c>
    </row>
    <row r="166" spans="1:19" x14ac:dyDescent="0.25">
      <c r="A166" s="16">
        <v>164</v>
      </c>
      <c r="B166" s="11" t="s">
        <v>111</v>
      </c>
      <c r="C166" s="26"/>
      <c r="D166" s="26"/>
      <c r="E166" s="26"/>
      <c r="F166" s="28">
        <v>1.9249305555555556E-3</v>
      </c>
      <c r="G166" s="28">
        <v>1.8687847222222222E-3</v>
      </c>
      <c r="H166" s="32"/>
      <c r="I166" s="26"/>
      <c r="J166" s="26"/>
      <c r="K166" s="26"/>
      <c r="L166" s="26"/>
      <c r="M166" s="26"/>
      <c r="N166" s="26"/>
      <c r="O166" s="26"/>
      <c r="P166" s="26"/>
      <c r="Q166" s="26"/>
      <c r="R166" s="26">
        <f>SMALL(C166:P166,1)</f>
        <v>1.8687847222222222E-3</v>
      </c>
      <c r="S166" s="20">
        <f>IF(COUNT(R166)&gt;0,(1.5/(R166*24*60))*60,"")</f>
        <v>33.444194645212832</v>
      </c>
    </row>
    <row r="167" spans="1:19" x14ac:dyDescent="0.25">
      <c r="A167" s="16">
        <v>165</v>
      </c>
      <c r="B167" s="3" t="s">
        <v>28</v>
      </c>
      <c r="C167" s="26"/>
      <c r="D167" s="26"/>
      <c r="E167" s="26"/>
      <c r="F167" s="29"/>
      <c r="G167" s="30">
        <v>2.0761458333333335E-3</v>
      </c>
      <c r="H167" s="28">
        <v>1.9436226851851852E-3</v>
      </c>
      <c r="I167" s="26">
        <v>1.8693865740740743E-3</v>
      </c>
      <c r="J167" s="26"/>
      <c r="K167" s="26"/>
      <c r="L167" s="26"/>
      <c r="M167" s="26"/>
      <c r="N167" s="26"/>
      <c r="O167" s="26"/>
      <c r="P167" s="26"/>
      <c r="Q167" s="26"/>
      <c r="R167" s="26">
        <f>SMALL(C167:P167,1)</f>
        <v>1.8693865740740743E-3</v>
      </c>
      <c r="S167" s="20">
        <f>IF(COUNT(R167)&gt;0,(1.5/(R167*24*60))*60,"")</f>
        <v>33.433427235860442</v>
      </c>
    </row>
    <row r="168" spans="1:19" x14ac:dyDescent="0.25">
      <c r="A168" s="16">
        <v>166</v>
      </c>
      <c r="B168" s="15" t="s">
        <v>145</v>
      </c>
      <c r="C168" s="26"/>
      <c r="D168" s="26"/>
      <c r="E168" s="27">
        <v>1.8711921296296298E-3</v>
      </c>
      <c r="F168" s="27"/>
      <c r="G168" s="32"/>
      <c r="H168" s="29"/>
      <c r="I168" s="26"/>
      <c r="J168" s="26"/>
      <c r="K168" s="26"/>
      <c r="L168" s="26"/>
      <c r="M168" s="26"/>
      <c r="N168" s="26"/>
      <c r="O168" s="26"/>
      <c r="P168" s="26"/>
      <c r="Q168" s="26"/>
      <c r="R168" s="26">
        <f>SMALL(C168:P168,1)</f>
        <v>1.8711921296296298E-3</v>
      </c>
      <c r="S168" s="20">
        <f>IF(COUNT(R168)&gt;0,(1.5/(R168*24*60))*60,"")</f>
        <v>33.401166566669346</v>
      </c>
    </row>
    <row r="169" spans="1:19" x14ac:dyDescent="0.25">
      <c r="A169" s="16">
        <v>167</v>
      </c>
      <c r="B169" s="3" t="s">
        <v>302</v>
      </c>
      <c r="C169" s="26"/>
      <c r="D169" s="26"/>
      <c r="E169" s="26"/>
      <c r="F169" s="29"/>
      <c r="G169" s="30"/>
      <c r="H169" s="28"/>
      <c r="I169" s="26"/>
      <c r="J169" s="26"/>
      <c r="K169" s="26"/>
      <c r="L169" s="26"/>
      <c r="M169" s="26">
        <v>1.8728935185185185E-3</v>
      </c>
      <c r="N169" s="26"/>
      <c r="O169" s="26"/>
      <c r="P169" s="26"/>
      <c r="Q169" s="26"/>
      <c r="R169" s="26">
        <f>SMALL(C169:P169,1)</f>
        <v>1.8728935185185185E-3</v>
      </c>
      <c r="S169" s="20">
        <f>IF(COUNT(R169)&gt;0,(1.5/(R169*24*60))*60,"")</f>
        <v>33.370824012161812</v>
      </c>
    </row>
    <row r="170" spans="1:19" x14ac:dyDescent="0.25">
      <c r="A170" s="16">
        <v>168</v>
      </c>
      <c r="B170" s="12" t="s">
        <v>207</v>
      </c>
      <c r="C170" s="33"/>
      <c r="D170" s="33"/>
      <c r="E170" s="31"/>
      <c r="F170" s="29"/>
      <c r="G170" s="29"/>
      <c r="H170" s="28">
        <v>2.2418055555555555E-3</v>
      </c>
      <c r="I170" s="26">
        <v>1.8809027777777776E-3</v>
      </c>
      <c r="J170" s="26">
        <v>1.8781597222222223E-3</v>
      </c>
      <c r="K170" s="26">
        <v>1.9597222222222225E-3</v>
      </c>
      <c r="L170" s="26"/>
      <c r="M170" s="26"/>
      <c r="N170" s="26"/>
      <c r="O170" s="26"/>
      <c r="P170" s="26"/>
      <c r="Q170" s="26"/>
      <c r="R170" s="26">
        <f>SMALL(C170:P170,1)</f>
        <v>1.8781597222222223E-3</v>
      </c>
      <c r="S170" s="20">
        <f>IF(COUNT(R170)&gt;0,(1.5/(R170*24*60))*60,"")</f>
        <v>33.27725499621009</v>
      </c>
    </row>
    <row r="171" spans="1:19" x14ac:dyDescent="0.25">
      <c r="A171" s="16">
        <v>169</v>
      </c>
      <c r="B171" s="3" t="s">
        <v>228</v>
      </c>
      <c r="C171" s="26"/>
      <c r="D171" s="26"/>
      <c r="E171" s="26"/>
      <c r="F171" s="29"/>
      <c r="G171" s="30"/>
      <c r="H171" s="28"/>
      <c r="I171" s="26">
        <v>2.2576736111111113E-3</v>
      </c>
      <c r="J171" s="26"/>
      <c r="K171" s="26">
        <v>1.8841435185185185E-3</v>
      </c>
      <c r="L171" s="26"/>
      <c r="M171" s="26"/>
      <c r="N171" s="26"/>
      <c r="O171" s="26"/>
      <c r="P171" s="26"/>
      <c r="Q171" s="26"/>
      <c r="R171" s="26">
        <f>SMALL(C171:P171,1)</f>
        <v>1.8841435185185185E-3</v>
      </c>
      <c r="S171" s="20">
        <f>IF(COUNT(R171)&gt;0,(1.5/(R171*24*60))*60,"")</f>
        <v>33.171570735303156</v>
      </c>
    </row>
    <row r="172" spans="1:19" x14ac:dyDescent="0.25">
      <c r="A172" s="16">
        <v>170</v>
      </c>
      <c r="B172" s="41" t="s">
        <v>318</v>
      </c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26">
        <v>2.1969907407407411E-3</v>
      </c>
      <c r="O172" s="26">
        <v>1.9824189814814817E-3</v>
      </c>
      <c r="P172" s="26">
        <v>1.8861689814814815E-3</v>
      </c>
      <c r="Q172" s="42"/>
      <c r="R172" s="26">
        <f>SMALL(C172:P172,1)</f>
        <v>1.8861689814814815E-3</v>
      </c>
      <c r="S172" s="20">
        <f>IF(COUNT(R172)&gt;0,(1.5/(R172*24*60))*60,"")</f>
        <v>33.135949436995681</v>
      </c>
    </row>
    <row r="173" spans="1:19" x14ac:dyDescent="0.25">
      <c r="A173" s="16">
        <v>171</v>
      </c>
      <c r="B173" s="3" t="s">
        <v>268</v>
      </c>
      <c r="C173" s="26"/>
      <c r="D173" s="26"/>
      <c r="E173" s="26"/>
      <c r="F173" s="29"/>
      <c r="G173" s="30"/>
      <c r="H173" s="28"/>
      <c r="I173" s="26"/>
      <c r="J173" s="26"/>
      <c r="K173" s="26">
        <v>1.8868750000000003E-3</v>
      </c>
      <c r="L173" s="26"/>
      <c r="M173" s="26"/>
      <c r="N173" s="26"/>
      <c r="O173" s="26"/>
      <c r="P173" s="26"/>
      <c r="Q173" s="26"/>
      <c r="R173" s="26">
        <f>SMALL(C173:P173,1)</f>
        <v>1.8868750000000003E-3</v>
      </c>
      <c r="S173" s="20">
        <f>IF(COUNT(R173)&gt;0,(1.5/(R173*24*60))*60,"")</f>
        <v>33.123550844650545</v>
      </c>
    </row>
    <row r="174" spans="1:19" x14ac:dyDescent="0.25">
      <c r="A174" s="16">
        <v>172</v>
      </c>
      <c r="B174" s="3" t="s">
        <v>292</v>
      </c>
      <c r="C174" s="26"/>
      <c r="D174" s="26"/>
      <c r="E174" s="26"/>
      <c r="F174" s="29"/>
      <c r="G174" s="30"/>
      <c r="H174" s="28"/>
      <c r="I174" s="26"/>
      <c r="J174" s="26"/>
      <c r="K174" s="26"/>
      <c r="L174" s="26">
        <v>2.0407638888888888E-3</v>
      </c>
      <c r="M174" s="26">
        <v>1.9704976851851849E-3</v>
      </c>
      <c r="N174" s="26">
        <v>1.8905787037037036E-3</v>
      </c>
      <c r="O174" s="26"/>
      <c r="P174" s="26"/>
      <c r="Q174" s="26"/>
      <c r="R174" s="26">
        <f>SMALL(C174:P174,1)</f>
        <v>1.8905787037037036E-3</v>
      </c>
      <c r="S174" s="20">
        <f>IF(COUNT(R174)&gt;0,(1.5/(R174*24*60))*60,"")</f>
        <v>33.058660756920894</v>
      </c>
    </row>
    <row r="175" spans="1:19" x14ac:dyDescent="0.25">
      <c r="A175" s="16">
        <v>173</v>
      </c>
      <c r="B175" s="15" t="s">
        <v>149</v>
      </c>
      <c r="C175" s="27">
        <v>2.1179976851851854E-3</v>
      </c>
      <c r="D175" s="27">
        <v>1.8939467592592593E-3</v>
      </c>
      <c r="E175" s="27"/>
      <c r="F175" s="32"/>
      <c r="G175" s="29"/>
      <c r="H175" s="29"/>
      <c r="I175" s="26"/>
      <c r="J175" s="26"/>
      <c r="K175" s="26"/>
      <c r="L175" s="26"/>
      <c r="M175" s="26"/>
      <c r="N175" s="26"/>
      <c r="O175" s="26"/>
      <c r="P175" s="26"/>
      <c r="Q175" s="26"/>
      <c r="R175" s="26">
        <f>SMALL(C175:P175,1)</f>
        <v>1.8939467592592593E-3</v>
      </c>
      <c r="S175" s="20">
        <f>IF(COUNT(R175)&gt;0,(1.5/(R175*24*60))*60,"")</f>
        <v>32.999871667165735</v>
      </c>
    </row>
    <row r="176" spans="1:19" x14ac:dyDescent="0.25">
      <c r="A176" s="16">
        <v>174</v>
      </c>
      <c r="B176" s="15" t="s">
        <v>139</v>
      </c>
      <c r="C176" s="26"/>
      <c r="D176" s="26"/>
      <c r="E176" s="27">
        <v>1.8943402777777778E-3</v>
      </c>
      <c r="F176" s="27"/>
      <c r="G176" s="32"/>
      <c r="H176" s="29"/>
      <c r="I176" s="26"/>
      <c r="J176" s="26"/>
      <c r="K176" s="26"/>
      <c r="L176" s="26"/>
      <c r="M176" s="26"/>
      <c r="N176" s="26"/>
      <c r="O176" s="26"/>
      <c r="P176" s="26"/>
      <c r="Q176" s="26"/>
      <c r="R176" s="26">
        <f>SMALL(C176:P176,1)</f>
        <v>1.8943402777777778E-3</v>
      </c>
      <c r="S176" s="20">
        <f>IF(COUNT(R176)&gt;0,(1.5/(R176*24*60))*60,"")</f>
        <v>32.993016478178788</v>
      </c>
    </row>
    <row r="177" spans="1:19" x14ac:dyDescent="0.25">
      <c r="A177" s="16">
        <v>175</v>
      </c>
      <c r="B177" s="12" t="s">
        <v>67</v>
      </c>
      <c r="C177" s="33">
        <v>1.9398379629629629E-3</v>
      </c>
      <c r="D177" s="27">
        <v>1.8955787037037034E-3</v>
      </c>
      <c r="E177" s="27">
        <v>2.004548611111111E-3</v>
      </c>
      <c r="F177" s="27"/>
      <c r="G177" s="32"/>
      <c r="H177" s="29"/>
      <c r="I177" s="26"/>
      <c r="J177" s="26"/>
      <c r="K177" s="26"/>
      <c r="L177" s="26"/>
      <c r="M177" s="26"/>
      <c r="N177" s="26"/>
      <c r="O177" s="26"/>
      <c r="P177" s="26"/>
      <c r="Q177" s="26"/>
      <c r="R177" s="26">
        <f>SMALL(C177:P177,1)</f>
        <v>1.8955787037037034E-3</v>
      </c>
      <c r="S177" s="20">
        <f>IF(COUNT(R177)&gt;0,(1.5/(R177*24*60))*60,"")</f>
        <v>32.971461368437765</v>
      </c>
    </row>
    <row r="178" spans="1:19" x14ac:dyDescent="0.25">
      <c r="A178" s="16">
        <v>176</v>
      </c>
      <c r="B178" s="15" t="s">
        <v>124</v>
      </c>
      <c r="C178" s="27">
        <v>1.8969328703703707E-3</v>
      </c>
      <c r="D178" s="27"/>
      <c r="E178" s="32"/>
      <c r="F178" s="29"/>
      <c r="G178" s="29"/>
      <c r="H178" s="29"/>
      <c r="I178" s="26"/>
      <c r="J178" s="26"/>
      <c r="K178" s="26"/>
      <c r="L178" s="26"/>
      <c r="M178" s="26"/>
      <c r="N178" s="26"/>
      <c r="O178" s="26"/>
      <c r="P178" s="26"/>
      <c r="Q178" s="26"/>
      <c r="R178" s="26">
        <f>SMALL(C178:P178,1)</f>
        <v>1.8969328703703707E-3</v>
      </c>
      <c r="S178" s="20">
        <f>IF(COUNT(R178)&gt;0,(1.5/(R178*24*60))*60,"")</f>
        <v>32.947923975716158</v>
      </c>
    </row>
    <row r="179" spans="1:19" x14ac:dyDescent="0.25">
      <c r="A179" s="16">
        <v>177</v>
      </c>
      <c r="B179" s="41" t="s">
        <v>320</v>
      </c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26">
        <v>2.0321643518518518E-3</v>
      </c>
      <c r="O179" s="26">
        <v>1.8978125E-3</v>
      </c>
      <c r="P179" s="26"/>
      <c r="Q179" s="42"/>
      <c r="R179" s="26">
        <f>SMALL(C179:P179,1)</f>
        <v>1.8978125E-3</v>
      </c>
      <c r="S179" s="20">
        <f>IF(COUNT(R179)&gt;0,(1.5/(R179*24*60))*60,"")</f>
        <v>32.932652725177014</v>
      </c>
    </row>
    <row r="180" spans="1:19" x14ac:dyDescent="0.25">
      <c r="A180" s="16">
        <v>178</v>
      </c>
      <c r="B180" s="12" t="s">
        <v>66</v>
      </c>
      <c r="C180" s="33">
        <v>1.8986921296296295E-3</v>
      </c>
      <c r="D180" s="33"/>
      <c r="E180" s="31"/>
      <c r="F180" s="29"/>
      <c r="G180" s="29"/>
      <c r="H180" s="29"/>
      <c r="I180" s="26"/>
      <c r="J180" s="26"/>
      <c r="K180" s="26"/>
      <c r="L180" s="26"/>
      <c r="M180" s="26"/>
      <c r="N180" s="26"/>
      <c r="O180" s="26"/>
      <c r="P180" s="26"/>
      <c r="Q180" s="26"/>
      <c r="R180" s="26">
        <f>SMALL(C180:P180,1)</f>
        <v>1.8986921296296295E-3</v>
      </c>
      <c r="S180" s="20">
        <f>IF(COUNT(R180)&gt;0,(1.5/(R180*24*60))*60,"")</f>
        <v>32.917395624424714</v>
      </c>
    </row>
    <row r="181" spans="1:19" x14ac:dyDescent="0.25">
      <c r="A181" s="16">
        <v>179</v>
      </c>
      <c r="B181" s="10" t="s">
        <v>39</v>
      </c>
      <c r="C181" s="27">
        <v>2.0073611111111112E-3</v>
      </c>
      <c r="D181" s="33">
        <v>1.9070254629629628E-3</v>
      </c>
      <c r="E181" s="27">
        <v>1.9098611111111111E-3</v>
      </c>
      <c r="F181" s="27"/>
      <c r="G181" s="32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>
        <f>SMALL(C181:P181,1)</f>
        <v>1.9070254629629628E-3</v>
      </c>
      <c r="S181" s="20">
        <f>IF(COUNT(R181)&gt;0,(1.5/(R181*24*60))*60,"")</f>
        <v>32.773552956599325</v>
      </c>
    </row>
    <row r="182" spans="1:19" x14ac:dyDescent="0.25">
      <c r="A182" s="16">
        <v>180</v>
      </c>
      <c r="B182" s="2" t="s">
        <v>5</v>
      </c>
      <c r="C182" s="26"/>
      <c r="D182" s="26"/>
      <c r="E182" s="33">
        <v>2.5231250000000002E-3</v>
      </c>
      <c r="F182" s="30">
        <v>2.2173495370370372E-3</v>
      </c>
      <c r="G182" s="28">
        <v>2.1819097222222222E-3</v>
      </c>
      <c r="H182" s="30">
        <v>2.0740740740740741E-3</v>
      </c>
      <c r="I182" s="26">
        <v>1.998020833333333E-3</v>
      </c>
      <c r="J182" s="26">
        <v>1.9099652777777778E-3</v>
      </c>
      <c r="K182" s="26"/>
      <c r="L182" s="26"/>
      <c r="M182" s="26"/>
      <c r="N182" s="26"/>
      <c r="O182" s="26"/>
      <c r="P182" s="26"/>
      <c r="Q182" s="26"/>
      <c r="R182" s="26">
        <f>SMALL(C182:P182,1)</f>
        <v>1.9099652777777778E-3</v>
      </c>
      <c r="S182" s="20">
        <f>IF(COUNT(R182)&gt;0,(1.5/(R182*24*60))*60,"")</f>
        <v>32.723107968076789</v>
      </c>
    </row>
    <row r="183" spans="1:19" x14ac:dyDescent="0.25">
      <c r="A183" s="16">
        <v>181</v>
      </c>
      <c r="B183" s="12" t="s">
        <v>78</v>
      </c>
      <c r="C183" s="26"/>
      <c r="D183" s="33">
        <v>1.9135416666666667E-3</v>
      </c>
      <c r="E183" s="33"/>
      <c r="F183" s="31"/>
      <c r="G183" s="29"/>
      <c r="H183" s="29"/>
      <c r="I183" s="26"/>
      <c r="J183" s="26"/>
      <c r="K183" s="26"/>
      <c r="L183" s="26"/>
      <c r="M183" s="26"/>
      <c r="N183" s="26"/>
      <c r="O183" s="26"/>
      <c r="P183" s="26"/>
      <c r="Q183" s="26"/>
      <c r="R183" s="26">
        <f>SMALL(C183:P183,1)</f>
        <v>1.9135416666666667E-3</v>
      </c>
      <c r="S183" s="20">
        <f>IF(COUNT(R183)&gt;0,(1.5/(R183*24*60))*60,"")</f>
        <v>32.6619488296135</v>
      </c>
    </row>
    <row r="184" spans="1:19" x14ac:dyDescent="0.25">
      <c r="A184" s="16">
        <v>182</v>
      </c>
      <c r="B184" s="3" t="s">
        <v>295</v>
      </c>
      <c r="C184" s="26"/>
      <c r="D184" s="26"/>
      <c r="E184" s="26"/>
      <c r="F184" s="29"/>
      <c r="G184" s="30"/>
      <c r="H184" s="28"/>
      <c r="I184" s="26"/>
      <c r="J184" s="26"/>
      <c r="K184" s="26"/>
      <c r="L184" s="26">
        <v>2.1592824074074075E-3</v>
      </c>
      <c r="M184" s="26">
        <v>1.9448842592592593E-3</v>
      </c>
      <c r="N184" s="26"/>
      <c r="O184" s="26"/>
      <c r="P184" s="26"/>
      <c r="Q184" s="26"/>
      <c r="R184" s="26">
        <f>SMALL(C184:P184,1)</f>
        <v>1.9448842592592593E-3</v>
      </c>
      <c r="S184" s="20">
        <f>IF(COUNT(R184)&gt;0,(1.5/(R184*24*60))*60,"")</f>
        <v>32.135588378819079</v>
      </c>
    </row>
    <row r="185" spans="1:19" x14ac:dyDescent="0.25">
      <c r="A185" s="16">
        <v>183</v>
      </c>
      <c r="B185" s="3" t="s">
        <v>281</v>
      </c>
      <c r="C185" s="26"/>
      <c r="D185" s="26"/>
      <c r="E185" s="26"/>
      <c r="F185" s="29"/>
      <c r="G185" s="30"/>
      <c r="H185" s="28"/>
      <c r="I185" s="26"/>
      <c r="J185" s="26"/>
      <c r="K185" s="26">
        <v>2.2742013888888885E-3</v>
      </c>
      <c r="L185" s="26">
        <v>2.0793750000000001E-3</v>
      </c>
      <c r="M185" s="26">
        <v>1.9453703703703705E-3</v>
      </c>
      <c r="N185" s="26"/>
      <c r="O185" s="26"/>
      <c r="P185" s="26"/>
      <c r="Q185" s="26"/>
      <c r="R185" s="26">
        <f>SMALL(C185:P185,1)</f>
        <v>1.9453703703703705E-3</v>
      </c>
      <c r="S185" s="20">
        <f>IF(COUNT(R185)&gt;0,(1.5/(R185*24*60))*60,"")</f>
        <v>32.127558305568776</v>
      </c>
    </row>
    <row r="186" spans="1:19" x14ac:dyDescent="0.25">
      <c r="A186" s="16">
        <v>184</v>
      </c>
      <c r="B186" s="3" t="s">
        <v>232</v>
      </c>
      <c r="C186" s="26"/>
      <c r="D186" s="26"/>
      <c r="E186" s="26"/>
      <c r="F186" s="29"/>
      <c r="G186" s="30"/>
      <c r="H186" s="28"/>
      <c r="I186" s="26">
        <v>1.9479282407407407E-3</v>
      </c>
      <c r="J186" s="26"/>
      <c r="K186" s="26"/>
      <c r="L186" s="26"/>
      <c r="M186" s="26"/>
      <c r="N186" s="26"/>
      <c r="O186" s="26"/>
      <c r="P186" s="26"/>
      <c r="Q186" s="26"/>
      <c r="R186" s="26">
        <f>SMALL(C186:P186,1)</f>
        <v>1.9479282407407407E-3</v>
      </c>
      <c r="S186" s="20">
        <f>IF(COUNT(R186)&gt;0,(1.5/(R186*24*60))*60,"")</f>
        <v>32.08537085341144</v>
      </c>
    </row>
    <row r="187" spans="1:19" x14ac:dyDescent="0.25">
      <c r="A187" s="16">
        <v>185</v>
      </c>
      <c r="B187" s="11" t="s">
        <v>53</v>
      </c>
      <c r="C187" s="26"/>
      <c r="D187" s="26"/>
      <c r="E187" s="26"/>
      <c r="F187" s="28">
        <v>1.9480787037037036E-3</v>
      </c>
      <c r="G187" s="30">
        <v>2.049490740740741E-3</v>
      </c>
      <c r="H187" s="31"/>
      <c r="I187" s="26"/>
      <c r="J187" s="26"/>
      <c r="K187" s="26"/>
      <c r="L187" s="26"/>
      <c r="M187" s="26"/>
      <c r="N187" s="26"/>
      <c r="O187" s="26"/>
      <c r="P187" s="26"/>
      <c r="Q187" s="26"/>
      <c r="R187" s="26">
        <f>SMALL(C187:P187,1)</f>
        <v>1.9480787037037036E-3</v>
      </c>
      <c r="S187" s="20">
        <f>IF(COUNT(R187)&gt;0,(1.5/(R187*24*60))*60,"")</f>
        <v>32.082892688665233</v>
      </c>
    </row>
    <row r="188" spans="1:19" x14ac:dyDescent="0.25">
      <c r="A188" s="16">
        <v>186</v>
      </c>
      <c r="B188" s="11" t="s">
        <v>54</v>
      </c>
      <c r="C188" s="26"/>
      <c r="D188" s="26"/>
      <c r="E188" s="26"/>
      <c r="F188" s="28">
        <v>1.9511226851851853E-3</v>
      </c>
      <c r="G188" s="30">
        <v>1.9522337962962963E-3</v>
      </c>
      <c r="H188" s="31"/>
      <c r="I188" s="26"/>
      <c r="J188" s="26"/>
      <c r="K188" s="26"/>
      <c r="L188" s="26"/>
      <c r="M188" s="26"/>
      <c r="N188" s="26"/>
      <c r="O188" s="26"/>
      <c r="P188" s="26"/>
      <c r="Q188" s="26"/>
      <c r="R188" s="26">
        <f>SMALL(C188:P188,1)</f>
        <v>1.9511226851851853E-3</v>
      </c>
      <c r="S188" s="20">
        <f>IF(COUNT(R188)&gt;0,(1.5/(R188*24*60))*60,"")</f>
        <v>32.032839592589738</v>
      </c>
    </row>
    <row r="189" spans="1:19" x14ac:dyDescent="0.25">
      <c r="A189" s="16">
        <v>187</v>
      </c>
      <c r="B189" s="41" t="s">
        <v>326</v>
      </c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26">
        <v>1.9572222222222222E-3</v>
      </c>
      <c r="O189" s="42"/>
      <c r="P189" s="26"/>
      <c r="Q189" s="42"/>
      <c r="R189" s="26">
        <f>SMALL(C189:P189,1)</f>
        <v>1.9572222222222222E-3</v>
      </c>
      <c r="S189" s="20">
        <f>IF(COUNT(R189)&gt;0,(1.5/(R189*24*60))*60,"")</f>
        <v>31.933011637808683</v>
      </c>
    </row>
    <row r="190" spans="1:19" x14ac:dyDescent="0.25">
      <c r="A190" s="16">
        <v>188</v>
      </c>
      <c r="B190" s="9" t="s">
        <v>81</v>
      </c>
      <c r="C190" s="26"/>
      <c r="D190" s="26"/>
      <c r="E190" s="26"/>
      <c r="F190" s="30">
        <v>1.9595949074074077E-3</v>
      </c>
      <c r="G190" s="28">
        <v>1.9588541666666665E-3</v>
      </c>
      <c r="H190" s="28">
        <v>1.9930555555555556E-3</v>
      </c>
      <c r="I190" s="26"/>
      <c r="J190" s="26"/>
      <c r="K190" s="26"/>
      <c r="L190" s="26"/>
      <c r="M190" s="26"/>
      <c r="N190" s="26"/>
      <c r="O190" s="26"/>
      <c r="P190" s="26"/>
      <c r="Q190" s="26"/>
      <c r="R190" s="26">
        <f>SMALL(C190:P190,1)</f>
        <v>1.9588541666666665E-3</v>
      </c>
      <c r="S190" s="20">
        <f>IF(COUNT(R190)&gt;0,(1.5/(R190*24*60))*60,"")</f>
        <v>31.906407870247271</v>
      </c>
    </row>
    <row r="191" spans="1:19" x14ac:dyDescent="0.25">
      <c r="A191" s="16">
        <v>189</v>
      </c>
      <c r="B191" s="15" t="s">
        <v>116</v>
      </c>
      <c r="C191" s="26"/>
      <c r="D191" s="27">
        <v>1.9631365740740742E-3</v>
      </c>
      <c r="E191" s="27"/>
      <c r="F191" s="32"/>
      <c r="G191" s="29"/>
      <c r="H191" s="29"/>
      <c r="I191" s="26"/>
      <c r="J191" s="26"/>
      <c r="K191" s="26"/>
      <c r="L191" s="26"/>
      <c r="M191" s="26"/>
      <c r="N191" s="26"/>
      <c r="O191" s="26"/>
      <c r="P191" s="26"/>
      <c r="Q191" s="26"/>
      <c r="R191" s="26">
        <f>SMALL(C191:P191,1)</f>
        <v>1.9631365740740742E-3</v>
      </c>
      <c r="S191" s="20">
        <f>IF(COUNT(R191)&gt;0,(1.5/(R191*24*60))*60,"")</f>
        <v>31.836806886183414</v>
      </c>
    </row>
    <row r="192" spans="1:19" x14ac:dyDescent="0.25">
      <c r="A192" s="16">
        <v>190</v>
      </c>
      <c r="B192" s="12" t="s">
        <v>69</v>
      </c>
      <c r="C192" s="33">
        <v>1.9716203703703705E-3</v>
      </c>
      <c r="D192" s="27">
        <v>2.0038194444444444E-3</v>
      </c>
      <c r="E192" s="27"/>
      <c r="F192" s="32"/>
      <c r="G192" s="29"/>
      <c r="H192" s="29"/>
      <c r="I192" s="26"/>
      <c r="J192" s="26"/>
      <c r="K192" s="26"/>
      <c r="L192" s="26"/>
      <c r="M192" s="26"/>
      <c r="N192" s="26"/>
      <c r="O192" s="26"/>
      <c r="P192" s="26"/>
      <c r="Q192" s="26"/>
      <c r="R192" s="26">
        <f>SMALL(C192:P192,1)</f>
        <v>1.9716203703703705E-3</v>
      </c>
      <c r="S192" s="20">
        <f>IF(COUNT(R192)&gt;0,(1.5/(R192*24*60))*60,"")</f>
        <v>31.699814497381826</v>
      </c>
    </row>
    <row r="193" spans="1:19" x14ac:dyDescent="0.25">
      <c r="A193" s="16">
        <v>191</v>
      </c>
      <c r="B193" s="41" t="s">
        <v>333</v>
      </c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26">
        <v>2.6659143518518516E-3</v>
      </c>
      <c r="O193" s="26">
        <v>2.1826851851851851E-3</v>
      </c>
      <c r="P193" s="26">
        <v>1.9783796296296298E-3</v>
      </c>
      <c r="Q193" s="42"/>
      <c r="R193" s="26">
        <f>SMALL(C193:P193,1)</f>
        <v>1.9783796296296298E-3</v>
      </c>
      <c r="S193" s="20">
        <f>IF(COUNT(R193)&gt;0,(1.5/(R193*24*60))*60,"")</f>
        <v>31.591510074181542</v>
      </c>
    </row>
    <row r="194" spans="1:19" x14ac:dyDescent="0.25">
      <c r="A194" s="16">
        <v>192</v>
      </c>
      <c r="B194" s="12" t="s">
        <v>206</v>
      </c>
      <c r="C194" s="33"/>
      <c r="D194" s="33"/>
      <c r="E194" s="31"/>
      <c r="F194" s="29"/>
      <c r="G194" s="29"/>
      <c r="H194" s="28">
        <v>2.2389236111111112E-3</v>
      </c>
      <c r="I194" s="26">
        <v>1.9829976851851853E-3</v>
      </c>
      <c r="J194" s="26">
        <v>2.0524189814814815E-3</v>
      </c>
      <c r="K194" s="26"/>
      <c r="L194" s="26"/>
      <c r="M194" s="26"/>
      <c r="N194" s="26"/>
      <c r="O194" s="26"/>
      <c r="P194" s="26"/>
      <c r="Q194" s="26"/>
      <c r="R194" s="26">
        <f>SMALL(C194:P194,1)</f>
        <v>1.9829976851851853E-3</v>
      </c>
      <c r="S194" s="20">
        <f>IF(COUNT(R194)&gt;0,(1.5/(R194*24*60))*60,"")</f>
        <v>31.517938960258213</v>
      </c>
    </row>
    <row r="195" spans="1:19" x14ac:dyDescent="0.25">
      <c r="A195" s="16">
        <v>193</v>
      </c>
      <c r="B195" s="15" t="s">
        <v>90</v>
      </c>
      <c r="C195" s="27">
        <v>1.9852893518518518E-3</v>
      </c>
      <c r="D195" s="27"/>
      <c r="E195" s="32"/>
      <c r="F195" s="29"/>
      <c r="G195" s="29"/>
      <c r="H195" s="29"/>
      <c r="I195" s="26"/>
      <c r="J195" s="26"/>
      <c r="K195" s="26"/>
      <c r="L195" s="26"/>
      <c r="M195" s="26"/>
      <c r="N195" s="26"/>
      <c r="O195" s="26"/>
      <c r="P195" s="26"/>
      <c r="Q195" s="26"/>
      <c r="R195" s="26">
        <f>SMALL(C195:P195,1)</f>
        <v>1.9852893518518518E-3</v>
      </c>
      <c r="S195" s="20">
        <f>IF(COUNT(R195)&gt;0,(1.5/(R195*24*60))*60,"")</f>
        <v>31.481557054492242</v>
      </c>
    </row>
    <row r="196" spans="1:19" x14ac:dyDescent="0.25">
      <c r="A196" s="16">
        <v>194</v>
      </c>
      <c r="B196" s="16" t="s">
        <v>336</v>
      </c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26">
        <v>1.9936111111111109E-3</v>
      </c>
      <c r="Q196" s="42"/>
      <c r="R196" s="26">
        <f>SMALL(C196:P196,1)</f>
        <v>1.9936111111111109E-3</v>
      </c>
      <c r="S196" s="20">
        <f>IF(COUNT(R196)&gt;0,(1.5/(R196*24*60))*60,"")</f>
        <v>31.350146300682738</v>
      </c>
    </row>
    <row r="197" spans="1:19" x14ac:dyDescent="0.25">
      <c r="A197" s="16">
        <v>195</v>
      </c>
      <c r="B197" s="11" t="s">
        <v>99</v>
      </c>
      <c r="C197" s="28"/>
      <c r="D197" s="32"/>
      <c r="E197" s="32"/>
      <c r="F197" s="28">
        <v>1.995659722222222E-3</v>
      </c>
      <c r="G197" s="28">
        <v>2.0200578703703704E-3</v>
      </c>
      <c r="H197" s="28"/>
      <c r="I197" s="26"/>
      <c r="J197" s="26"/>
      <c r="K197" s="26"/>
      <c r="L197" s="26"/>
      <c r="M197" s="26"/>
      <c r="N197" s="26"/>
      <c r="O197" s="26"/>
      <c r="P197" s="26"/>
      <c r="Q197" s="26"/>
      <c r="R197" s="26">
        <f>SMALL(C197:P197,1)</f>
        <v>1.995659722222222E-3</v>
      </c>
      <c r="S197" s="20">
        <f>IF(COUNT(R197)&gt;0,(1.5/(R197*24*60))*60,"")</f>
        <v>31.3179643323184</v>
      </c>
    </row>
    <row r="198" spans="1:19" x14ac:dyDescent="0.25">
      <c r="A198" s="16">
        <v>196</v>
      </c>
      <c r="B198" s="41" t="s">
        <v>309</v>
      </c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26">
        <v>2.2352546296296296E-3</v>
      </c>
      <c r="O198" s="26">
        <v>2.0327662037037037E-3</v>
      </c>
      <c r="P198" s="26">
        <v>1.9962847222222222E-3</v>
      </c>
      <c r="Q198" s="42"/>
      <c r="R198" s="26">
        <f>SMALL(C198:P198,1)</f>
        <v>1.9962847222222222E-3</v>
      </c>
      <c r="S198" s="20">
        <f>IF(COUNT(R198)&gt;0,(1.5/(R198*24*60))*60,"")</f>
        <v>31.308159254170075</v>
      </c>
    </row>
    <row r="199" spans="1:19" x14ac:dyDescent="0.25">
      <c r="A199" s="16">
        <v>197</v>
      </c>
      <c r="B199" s="10" t="s">
        <v>38</v>
      </c>
      <c r="C199" s="27">
        <v>1.9977430555555556E-3</v>
      </c>
      <c r="D199" s="27"/>
      <c r="E199" s="32"/>
      <c r="F199" s="29"/>
      <c r="G199" s="29"/>
      <c r="H199" s="29"/>
      <c r="I199" s="26"/>
      <c r="J199" s="26"/>
      <c r="K199" s="26"/>
      <c r="L199" s="26"/>
      <c r="M199" s="26"/>
      <c r="N199" s="26"/>
      <c r="O199" s="26"/>
      <c r="P199" s="26"/>
      <c r="Q199" s="26"/>
      <c r="R199" s="26">
        <f>SMALL(C199:P199,1)</f>
        <v>1.9977430555555556E-3</v>
      </c>
      <c r="S199" s="20">
        <f>IF(COUNT(R199)&gt;0,(1.5/(R199*24*60))*60,"")</f>
        <v>31.285304597201705</v>
      </c>
    </row>
    <row r="200" spans="1:19" x14ac:dyDescent="0.25">
      <c r="A200" s="16">
        <v>198</v>
      </c>
      <c r="B200" s="15" t="s">
        <v>94</v>
      </c>
      <c r="C200" s="26"/>
      <c r="D200" s="27">
        <v>1.9991435185185186E-3</v>
      </c>
      <c r="E200" s="27">
        <v>2.1391898148148147E-3</v>
      </c>
      <c r="F200" s="27"/>
      <c r="G200" s="32"/>
      <c r="H200" s="29"/>
      <c r="I200" s="26"/>
      <c r="J200" s="26"/>
      <c r="K200" s="26"/>
      <c r="L200" s="26"/>
      <c r="M200" s="26"/>
      <c r="N200" s="26"/>
      <c r="O200" s="26"/>
      <c r="P200" s="26"/>
      <c r="Q200" s="26"/>
      <c r="R200" s="26">
        <f>SMALL(C200:P200,1)</f>
        <v>1.9991435185185186E-3</v>
      </c>
      <c r="S200" s="20">
        <f>IF(COUNT(R200)&gt;0,(1.5/(R200*24*60))*60,"")</f>
        <v>31.263388256545049</v>
      </c>
    </row>
    <row r="201" spans="1:19" x14ac:dyDescent="0.25">
      <c r="A201" s="16">
        <v>199</v>
      </c>
      <c r="B201" s="3" t="s">
        <v>253</v>
      </c>
      <c r="C201" s="26"/>
      <c r="D201" s="26"/>
      <c r="E201" s="26"/>
      <c r="F201" s="29"/>
      <c r="G201" s="30"/>
      <c r="H201" s="28"/>
      <c r="I201" s="26"/>
      <c r="J201" s="26">
        <v>2.0033449074074072E-3</v>
      </c>
      <c r="K201" s="26"/>
      <c r="L201" s="26"/>
      <c r="M201" s="26"/>
      <c r="N201" s="26"/>
      <c r="O201" s="26"/>
      <c r="P201" s="26"/>
      <c r="Q201" s="26"/>
      <c r="R201" s="26">
        <f>SMALL(C201:P201,1)</f>
        <v>2.0033449074074072E-3</v>
      </c>
      <c r="S201" s="20">
        <f>IF(COUNT(R201)&gt;0,(1.5/(R201*24*60))*60,"")</f>
        <v>31.197823085233612</v>
      </c>
    </row>
    <row r="202" spans="1:19" x14ac:dyDescent="0.25">
      <c r="A202" s="16">
        <v>200</v>
      </c>
      <c r="B202" s="12" t="s">
        <v>70</v>
      </c>
      <c r="C202" s="33">
        <v>2.0039699074074074E-3</v>
      </c>
      <c r="D202" s="33"/>
      <c r="E202" s="31"/>
      <c r="F202" s="29"/>
      <c r="G202" s="29"/>
      <c r="H202" s="29"/>
      <c r="I202" s="26"/>
      <c r="J202" s="26"/>
      <c r="K202" s="26"/>
      <c r="L202" s="26"/>
      <c r="M202" s="26"/>
      <c r="N202" s="26"/>
      <c r="O202" s="26"/>
      <c r="P202" s="26"/>
      <c r="Q202" s="26"/>
      <c r="R202" s="26">
        <f>SMALL(C202:P202,1)</f>
        <v>2.0039699074074074E-3</v>
      </c>
      <c r="S202" s="20">
        <f>IF(COUNT(R202)&gt;0,(1.5/(R202*24*60))*60,"")</f>
        <v>31.188093079131125</v>
      </c>
    </row>
    <row r="203" spans="1:19" x14ac:dyDescent="0.25">
      <c r="A203" s="16">
        <v>201</v>
      </c>
      <c r="B203" s="12" t="s">
        <v>71</v>
      </c>
      <c r="C203" s="33">
        <v>2.0689467592592591E-3</v>
      </c>
      <c r="D203" s="27">
        <v>2.007199074074074E-3</v>
      </c>
      <c r="E203" s="27">
        <v>2.0994097222222221E-3</v>
      </c>
      <c r="F203" s="27"/>
      <c r="G203" s="32"/>
      <c r="H203" s="29"/>
      <c r="I203" s="26"/>
      <c r="J203" s="26"/>
      <c r="K203" s="26"/>
      <c r="L203" s="26"/>
      <c r="M203" s="26"/>
      <c r="N203" s="26"/>
      <c r="O203" s="26"/>
      <c r="P203" s="26"/>
      <c r="Q203" s="26"/>
      <c r="R203" s="26">
        <f>SMALL(C203:P203,1)</f>
        <v>2.007199074074074E-3</v>
      </c>
      <c r="S203" s="20">
        <f>IF(COUNT(R203)&gt;0,(1.5/(R203*24*60))*60,"")</f>
        <v>31.137917911222338</v>
      </c>
    </row>
    <row r="204" spans="1:19" x14ac:dyDescent="0.25">
      <c r="A204" s="16">
        <v>202</v>
      </c>
      <c r="B204" s="3" t="s">
        <v>6</v>
      </c>
      <c r="C204" s="26"/>
      <c r="D204" s="26"/>
      <c r="E204" s="26"/>
      <c r="F204" s="30">
        <v>2.0200694444444446E-3</v>
      </c>
      <c r="G204" s="31"/>
      <c r="H204" s="31"/>
      <c r="I204" s="26"/>
      <c r="J204" s="26"/>
      <c r="K204" s="26"/>
      <c r="L204" s="26"/>
      <c r="M204" s="26"/>
      <c r="N204" s="26"/>
      <c r="O204" s="26"/>
      <c r="P204" s="26"/>
      <c r="Q204" s="26"/>
      <c r="R204" s="26">
        <f>SMALL(C204:P204,1)</f>
        <v>2.0200694444444446E-3</v>
      </c>
      <c r="S204" s="20">
        <f>IF(COUNT(R204)&gt;0,(1.5/(R204*24*60))*60,"")</f>
        <v>30.93953040668293</v>
      </c>
    </row>
    <row r="205" spans="1:19" x14ac:dyDescent="0.25">
      <c r="A205" s="16">
        <v>203</v>
      </c>
      <c r="B205" s="9" t="s">
        <v>82</v>
      </c>
      <c r="C205" s="26"/>
      <c r="D205" s="26"/>
      <c r="E205" s="26"/>
      <c r="F205" s="30">
        <v>2.0274189814814816E-3</v>
      </c>
      <c r="G205" s="28">
        <v>2.0732407407407405E-3</v>
      </c>
      <c r="H205" s="32"/>
      <c r="I205" s="26"/>
      <c r="J205" s="26"/>
      <c r="K205" s="26"/>
      <c r="L205" s="26"/>
      <c r="M205" s="26"/>
      <c r="N205" s="26"/>
      <c r="O205" s="26"/>
      <c r="P205" s="26"/>
      <c r="Q205" s="26"/>
      <c r="R205" s="26">
        <f>SMALL(C205:P205,1)</f>
        <v>2.0274189814814816E-3</v>
      </c>
      <c r="S205" s="20">
        <f>IF(COUNT(R205)&gt;0,(1.5/(R205*24*60))*60,"")</f>
        <v>30.827372423202732</v>
      </c>
    </row>
    <row r="206" spans="1:19" x14ac:dyDescent="0.25">
      <c r="A206" s="16">
        <v>204</v>
      </c>
      <c r="B206" s="3" t="s">
        <v>26</v>
      </c>
      <c r="C206" s="26"/>
      <c r="D206" s="26"/>
      <c r="E206" s="26"/>
      <c r="F206" s="30">
        <v>2.1465509259259259E-3</v>
      </c>
      <c r="G206" s="28">
        <v>2.1481481481481482E-3</v>
      </c>
      <c r="H206" s="30">
        <v>2.0295023148148147E-3</v>
      </c>
      <c r="I206" s="26"/>
      <c r="J206" s="26"/>
      <c r="K206" s="26"/>
      <c r="L206" s="26"/>
      <c r="M206" s="26"/>
      <c r="N206" s="26"/>
      <c r="O206" s="26"/>
      <c r="P206" s="26"/>
      <c r="Q206" s="26"/>
      <c r="R206" s="26">
        <f>SMALL(C206:P206,1)</f>
        <v>2.0295023148148147E-3</v>
      </c>
      <c r="S206" s="20">
        <f>IF(COUNT(R206)&gt;0,(1.5/(R206*24*60))*60,"")</f>
        <v>30.795727377971932</v>
      </c>
    </row>
    <row r="207" spans="1:19" x14ac:dyDescent="0.25">
      <c r="A207" s="16">
        <v>205</v>
      </c>
      <c r="B207" s="11" t="s">
        <v>102</v>
      </c>
      <c r="C207" s="26"/>
      <c r="D207" s="26"/>
      <c r="E207" s="26"/>
      <c r="F207" s="29"/>
      <c r="G207" s="28">
        <v>2.031388888888889E-3</v>
      </c>
      <c r="H207" s="32"/>
      <c r="I207" s="26"/>
      <c r="J207" s="26"/>
      <c r="K207" s="26"/>
      <c r="L207" s="26"/>
      <c r="M207" s="26"/>
      <c r="N207" s="26"/>
      <c r="O207" s="26"/>
      <c r="P207" s="26"/>
      <c r="Q207" s="26"/>
      <c r="R207" s="26">
        <f>SMALL(C207:P207,1)</f>
        <v>2.031388888888889E-3</v>
      </c>
      <c r="S207" s="20">
        <f>IF(COUNT(R207)&gt;0,(1.5/(R207*24*60))*60,"")</f>
        <v>30.767127034048947</v>
      </c>
    </row>
    <row r="208" spans="1:19" x14ac:dyDescent="0.25">
      <c r="A208" s="16">
        <v>206</v>
      </c>
      <c r="B208" s="3" t="s">
        <v>235</v>
      </c>
      <c r="C208" s="26"/>
      <c r="D208" s="26"/>
      <c r="E208" s="26"/>
      <c r="F208" s="29"/>
      <c r="G208" s="30"/>
      <c r="H208" s="28"/>
      <c r="I208" s="26">
        <v>2.1492361111111109E-3</v>
      </c>
      <c r="J208" s="26">
        <v>2.0368171296296293E-3</v>
      </c>
      <c r="K208" s="26"/>
      <c r="L208" s="26"/>
      <c r="M208" s="26"/>
      <c r="N208" s="26"/>
      <c r="O208" s="26"/>
      <c r="P208" s="26"/>
      <c r="Q208" s="26"/>
      <c r="R208" s="26">
        <f>SMALL(C208:P208,1)</f>
        <v>2.0368171296296293E-3</v>
      </c>
      <c r="S208" s="20">
        <f>IF(COUNT(R208)&gt;0,(1.5/(R208*24*60))*60,"")</f>
        <v>30.685130781163885</v>
      </c>
    </row>
    <row r="209" spans="1:19" x14ac:dyDescent="0.25">
      <c r="A209" s="16">
        <v>207</v>
      </c>
      <c r="B209" s="3" t="s">
        <v>298</v>
      </c>
      <c r="C209" s="26"/>
      <c r="D209" s="26"/>
      <c r="E209" s="26"/>
      <c r="F209" s="29"/>
      <c r="G209" s="30"/>
      <c r="H209" s="28"/>
      <c r="I209" s="26"/>
      <c r="J209" s="26"/>
      <c r="K209" s="26"/>
      <c r="L209" s="26">
        <v>2.3604861111111109E-3</v>
      </c>
      <c r="M209" s="26">
        <v>2.1084490740740738E-3</v>
      </c>
      <c r="N209" s="26">
        <v>2.0383564814814813E-3</v>
      </c>
      <c r="O209" s="26">
        <v>2.0886458333333334E-3</v>
      </c>
      <c r="P209" s="26"/>
      <c r="Q209" s="26"/>
      <c r="R209" s="26">
        <f>SMALL(C209:P209,1)</f>
        <v>2.0383564814814813E-3</v>
      </c>
      <c r="S209" s="20">
        <f>IF(COUNT(R209)&gt;0,(1.5/(R209*24*60))*60,"")</f>
        <v>30.661957595648278</v>
      </c>
    </row>
    <row r="210" spans="1:19" x14ac:dyDescent="0.25">
      <c r="A210" s="16">
        <v>208</v>
      </c>
      <c r="B210" s="15" t="s">
        <v>125</v>
      </c>
      <c r="C210" s="27">
        <v>2.0421412037037036E-3</v>
      </c>
      <c r="D210" s="27"/>
      <c r="E210" s="32"/>
      <c r="F210" s="29"/>
      <c r="G210" s="29"/>
      <c r="H210" s="29"/>
      <c r="I210" s="26"/>
      <c r="J210" s="26"/>
      <c r="K210" s="26"/>
      <c r="L210" s="26"/>
      <c r="M210" s="26"/>
      <c r="N210" s="26"/>
      <c r="O210" s="26"/>
      <c r="P210" s="26"/>
      <c r="Q210" s="26"/>
      <c r="R210" s="26">
        <f>SMALL(C210:P210,1)</f>
        <v>2.0421412037037036E-3</v>
      </c>
      <c r="S210" s="20">
        <f>IF(COUNT(R210)&gt;0,(1.5/(R210*24*60))*60,"")</f>
        <v>30.60513146037486</v>
      </c>
    </row>
    <row r="211" spans="1:19" x14ac:dyDescent="0.25">
      <c r="A211" s="16">
        <v>209</v>
      </c>
      <c r="B211" s="11" t="s">
        <v>100</v>
      </c>
      <c r="C211" s="26"/>
      <c r="D211" s="26"/>
      <c r="E211" s="26"/>
      <c r="F211" s="28">
        <v>2.0461574074074076E-3</v>
      </c>
      <c r="G211" s="28">
        <v>2.0595023148148148E-3</v>
      </c>
      <c r="H211" s="28"/>
      <c r="I211" s="26"/>
      <c r="J211" s="26"/>
      <c r="K211" s="26"/>
      <c r="L211" s="26"/>
      <c r="M211" s="26"/>
      <c r="N211" s="26"/>
      <c r="O211" s="26"/>
      <c r="P211" s="26"/>
      <c r="Q211" s="26"/>
      <c r="R211" s="26">
        <f>SMALL(C211:P211,1)</f>
        <v>2.0461574074074076E-3</v>
      </c>
      <c r="S211" s="20">
        <f>IF(COUNT(R211)&gt;0,(1.5/(R211*24*60))*60,"")</f>
        <v>30.545059619431179</v>
      </c>
    </row>
    <row r="212" spans="1:19" x14ac:dyDescent="0.25">
      <c r="A212" s="16">
        <v>210</v>
      </c>
      <c r="B212" s="16" t="s">
        <v>334</v>
      </c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26">
        <v>2.0482754629629631E-3</v>
      </c>
      <c r="Q212" s="42"/>
      <c r="R212" s="26">
        <f>SMALL(D212:P212,1)</f>
        <v>2.0482754629629631E-3</v>
      </c>
      <c r="S212" s="20">
        <f>IF(COUNT(R212)&gt;0,(1.5/(R212*24*60))*60,"")</f>
        <v>30.513473959010227</v>
      </c>
    </row>
    <row r="213" spans="1:19" x14ac:dyDescent="0.25">
      <c r="A213" s="16">
        <v>211</v>
      </c>
      <c r="B213" s="15" t="s">
        <v>95</v>
      </c>
      <c r="C213" s="26"/>
      <c r="D213" s="26"/>
      <c r="E213" s="27">
        <v>2.0497337962962965E-3</v>
      </c>
      <c r="F213" s="27"/>
      <c r="G213" s="32"/>
      <c r="H213" s="29"/>
      <c r="I213" s="26"/>
      <c r="J213" s="26"/>
      <c r="K213" s="26"/>
      <c r="L213" s="26"/>
      <c r="M213" s="26"/>
      <c r="N213" s="26"/>
      <c r="O213" s="26"/>
      <c r="P213" s="26"/>
      <c r="Q213" s="26"/>
      <c r="R213" s="26">
        <f>SMALL(C213:P213,1)</f>
        <v>2.0497337962962965E-3</v>
      </c>
      <c r="S213" s="20">
        <f>IF(COUNT(R213)&gt;0,(1.5/(R213*24*60))*60,"")</f>
        <v>30.491764400300397</v>
      </c>
    </row>
    <row r="214" spans="1:19" x14ac:dyDescent="0.25">
      <c r="A214" s="16">
        <v>212</v>
      </c>
      <c r="B214" s="3" t="s">
        <v>293</v>
      </c>
      <c r="C214" s="26"/>
      <c r="D214" s="26"/>
      <c r="E214" s="26"/>
      <c r="F214" s="29"/>
      <c r="G214" s="30"/>
      <c r="H214" s="28"/>
      <c r="I214" s="26"/>
      <c r="J214" s="26"/>
      <c r="K214" s="26"/>
      <c r="L214" s="26">
        <v>2.1655439814814814E-3</v>
      </c>
      <c r="M214" s="26">
        <v>2.0614814814814814E-3</v>
      </c>
      <c r="N214" s="26">
        <v>2.1131944444444445E-3</v>
      </c>
      <c r="O214" s="26"/>
      <c r="P214" s="26"/>
      <c r="Q214" s="26"/>
      <c r="R214" s="26">
        <f>SMALL(C214:P214,1)</f>
        <v>2.0614814814814814E-3</v>
      </c>
      <c r="S214" s="20">
        <f>IF(COUNT(R214)&gt;0,(1.5/(R214*24*60))*60,"")</f>
        <v>30.318002155946818</v>
      </c>
    </row>
    <row r="215" spans="1:19" x14ac:dyDescent="0.25">
      <c r="A215" s="16">
        <v>213</v>
      </c>
      <c r="B215" s="9" t="s">
        <v>83</v>
      </c>
      <c r="C215" s="26"/>
      <c r="D215" s="26"/>
      <c r="E215" s="26"/>
      <c r="F215" s="30">
        <v>2.4060995370370369E-3</v>
      </c>
      <c r="G215" s="28">
        <v>2.2905324074074074E-3</v>
      </c>
      <c r="H215" s="28">
        <v>2.0693287037037039E-3</v>
      </c>
      <c r="I215" s="26"/>
      <c r="J215" s="26"/>
      <c r="K215" s="26"/>
      <c r="L215" s="26"/>
      <c r="M215" s="26"/>
      <c r="N215" s="26"/>
      <c r="O215" s="26"/>
      <c r="P215" s="26"/>
      <c r="Q215" s="26"/>
      <c r="R215" s="26">
        <f>SMALL(C215:P215,1)</f>
        <v>2.0693287037037039E-3</v>
      </c>
      <c r="S215" s="20">
        <f>IF(COUNT(R215)&gt;0,(1.5/(R215*24*60))*60,"")</f>
        <v>30.203031489456901</v>
      </c>
    </row>
    <row r="216" spans="1:19" x14ac:dyDescent="0.25">
      <c r="A216" s="16">
        <v>214</v>
      </c>
      <c r="B216" s="3" t="s">
        <v>211</v>
      </c>
      <c r="C216" s="26"/>
      <c r="D216" s="26"/>
      <c r="E216" s="26"/>
      <c r="F216" s="29"/>
      <c r="G216" s="30"/>
      <c r="H216" s="28">
        <v>2.9797106481481484E-3</v>
      </c>
      <c r="I216" s="26">
        <v>2.4857523148148148E-3</v>
      </c>
      <c r="J216" s="26">
        <v>2.1951967592592591E-3</v>
      </c>
      <c r="K216" s="26">
        <v>2.0716782407407407E-3</v>
      </c>
      <c r="L216" s="26"/>
      <c r="M216" s="26"/>
      <c r="N216" s="26"/>
      <c r="O216" s="26"/>
      <c r="P216" s="26"/>
      <c r="Q216" s="26"/>
      <c r="R216" s="26">
        <f>SMALL(C216:P216,1)</f>
        <v>2.0716782407407407E-3</v>
      </c>
      <c r="S216" s="20">
        <f>IF(COUNT(R216)&gt;0,(1.5/(R216*24*60))*60,"")</f>
        <v>30.168777549960055</v>
      </c>
    </row>
    <row r="217" spans="1:19" x14ac:dyDescent="0.25">
      <c r="A217" s="16">
        <v>215</v>
      </c>
      <c r="B217" s="15" t="s">
        <v>180</v>
      </c>
      <c r="C217" s="26"/>
      <c r="D217" s="27">
        <v>2.0752314814814813E-3</v>
      </c>
      <c r="E217" s="27"/>
      <c r="F217" s="32"/>
      <c r="G217" s="29"/>
      <c r="H217" s="29"/>
      <c r="I217" s="26"/>
      <c r="J217" s="26"/>
      <c r="K217" s="26"/>
      <c r="L217" s="26"/>
      <c r="M217" s="26"/>
      <c r="N217" s="26"/>
      <c r="O217" s="26"/>
      <c r="P217" s="26"/>
      <c r="Q217" s="26"/>
      <c r="R217" s="26">
        <f>SMALL(C217:P217,1)</f>
        <v>2.0752314814814813E-3</v>
      </c>
      <c r="S217" s="20">
        <f>IF(COUNT(R217)&gt;0,(1.5/(R217*24*60))*60,"")</f>
        <v>30.117122141662026</v>
      </c>
    </row>
    <row r="218" spans="1:19" x14ac:dyDescent="0.25">
      <c r="A218" s="16">
        <v>216</v>
      </c>
      <c r="B218" s="12" t="s">
        <v>72</v>
      </c>
      <c r="C218" s="33">
        <v>2.0763888888888889E-3</v>
      </c>
      <c r="D218" s="33"/>
      <c r="E218" s="31"/>
      <c r="F218" s="29"/>
      <c r="G218" s="29"/>
      <c r="H218" s="29"/>
      <c r="I218" s="26"/>
      <c r="J218" s="26"/>
      <c r="K218" s="26"/>
      <c r="L218" s="26"/>
      <c r="M218" s="26"/>
      <c r="N218" s="26"/>
      <c r="O218" s="26"/>
      <c r="P218" s="26"/>
      <c r="Q218" s="26"/>
      <c r="R218" s="26">
        <f>SMALL(C218:P218,1)</f>
        <v>2.0763888888888889E-3</v>
      </c>
      <c r="S218" s="20">
        <f>IF(COUNT(R218)&gt;0,(1.5/(R218*24*60))*60,"")</f>
        <v>30.100334448160535</v>
      </c>
    </row>
    <row r="219" spans="1:19" x14ac:dyDescent="0.25">
      <c r="A219" s="16">
        <v>217</v>
      </c>
      <c r="B219" s="16" t="s">
        <v>337</v>
      </c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26">
        <v>2.0774537037037038E-3</v>
      </c>
      <c r="Q219" s="42"/>
      <c r="R219" s="26">
        <f>SMALL(C219:P219,1)</f>
        <v>2.0774537037037038E-3</v>
      </c>
      <c r="S219" s="20">
        <f>IF(COUNT(R219)&gt;0,(1.5/(R219*24*60))*60,"")</f>
        <v>30.084906291088181</v>
      </c>
    </row>
    <row r="220" spans="1:19" x14ac:dyDescent="0.25">
      <c r="A220" s="16">
        <v>218</v>
      </c>
      <c r="B220" s="3" t="s">
        <v>244</v>
      </c>
      <c r="C220" s="26"/>
      <c r="D220" s="26"/>
      <c r="E220" s="26"/>
      <c r="F220" s="29"/>
      <c r="G220" s="30"/>
      <c r="H220" s="28"/>
      <c r="I220" s="26">
        <v>2.0871296296296293E-3</v>
      </c>
      <c r="J220" s="26"/>
      <c r="K220" s="26"/>
      <c r="L220" s="26"/>
      <c r="M220" s="26"/>
      <c r="N220" s="26"/>
      <c r="O220" s="26"/>
      <c r="P220" s="26"/>
      <c r="Q220" s="26"/>
      <c r="R220" s="26">
        <f>SMALL(C220:P220,1)</f>
        <v>2.0871296296296293E-3</v>
      </c>
      <c r="S220" s="20">
        <f>IF(COUNT(R220)&gt;0,(1.5/(R220*24*60))*60,"")</f>
        <v>29.945432766957992</v>
      </c>
    </row>
    <row r="221" spans="1:19" x14ac:dyDescent="0.25">
      <c r="A221" s="16">
        <v>219</v>
      </c>
      <c r="B221" s="11" t="s">
        <v>84</v>
      </c>
      <c r="C221" s="26"/>
      <c r="D221" s="26"/>
      <c r="E221" s="26"/>
      <c r="F221" s="28">
        <v>2.0884606481481479E-3</v>
      </c>
      <c r="G221" s="30">
        <v>2.227974537037037E-3</v>
      </c>
      <c r="H221" s="31"/>
      <c r="I221" s="26"/>
      <c r="J221" s="26"/>
      <c r="K221" s="26"/>
      <c r="L221" s="26"/>
      <c r="M221" s="26"/>
      <c r="N221" s="26"/>
      <c r="O221" s="26"/>
      <c r="P221" s="26"/>
      <c r="Q221" s="26"/>
      <c r="R221" s="26">
        <f>SMALL(C221:P221,1)</f>
        <v>2.0884606481481479E-3</v>
      </c>
      <c r="S221" s="20">
        <f>IF(COUNT(R221)&gt;0,(1.5/(R221*24*60))*60,"")</f>
        <v>29.926347932588136</v>
      </c>
    </row>
    <row r="222" spans="1:19" x14ac:dyDescent="0.25">
      <c r="A222" s="16">
        <v>220</v>
      </c>
      <c r="B222" s="11" t="s">
        <v>189</v>
      </c>
      <c r="C222" s="26"/>
      <c r="D222" s="26"/>
      <c r="E222" s="26"/>
      <c r="F222" s="29"/>
      <c r="G222" s="28"/>
      <c r="H222" s="28">
        <v>2.1782986111111113E-3</v>
      </c>
      <c r="I222" s="26">
        <v>2.1017708333333331E-3</v>
      </c>
      <c r="J222" s="26"/>
      <c r="K222" s="26"/>
      <c r="L222" s="26"/>
      <c r="M222" s="26"/>
      <c r="N222" s="26"/>
      <c r="O222" s="26"/>
      <c r="P222" s="26"/>
      <c r="Q222" s="26"/>
      <c r="R222" s="26">
        <f>SMALL(C222:P222,1)</f>
        <v>2.1017708333333331E-3</v>
      </c>
      <c r="S222" s="20">
        <f>IF(COUNT(R222)&gt;0,(1.5/(R222*24*60))*60,"")</f>
        <v>29.736829062794271</v>
      </c>
    </row>
    <row r="223" spans="1:19" x14ac:dyDescent="0.25">
      <c r="A223" s="16">
        <v>221</v>
      </c>
      <c r="B223" s="12" t="s">
        <v>73</v>
      </c>
      <c r="C223" s="33">
        <v>2.1067824074074075E-3</v>
      </c>
      <c r="D223" s="33"/>
      <c r="E223" s="31"/>
      <c r="F223" s="29"/>
      <c r="G223" s="29"/>
      <c r="H223" s="29"/>
      <c r="I223" s="26"/>
      <c r="J223" s="26"/>
      <c r="K223" s="26"/>
      <c r="L223" s="26"/>
      <c r="M223" s="26"/>
      <c r="N223" s="26"/>
      <c r="O223" s="26"/>
      <c r="P223" s="26"/>
      <c r="Q223" s="26"/>
      <c r="R223" s="26">
        <f>SMALL(C223:P223,1)</f>
        <v>2.1067824074074075E-3</v>
      </c>
      <c r="S223" s="20">
        <f>IF(COUNT(R223)&gt;0,(1.5/(R223*24*60))*60,"")</f>
        <v>29.666091657235778</v>
      </c>
    </row>
    <row r="224" spans="1:19" x14ac:dyDescent="0.25">
      <c r="A224" s="16">
        <v>222</v>
      </c>
      <c r="B224" s="3" t="s">
        <v>252</v>
      </c>
      <c r="C224" s="26"/>
      <c r="D224" s="26"/>
      <c r="E224" s="26"/>
      <c r="F224" s="29"/>
      <c r="G224" s="30"/>
      <c r="H224" s="28"/>
      <c r="I224" s="26"/>
      <c r="J224" s="26">
        <v>2.1126851851851849E-3</v>
      </c>
      <c r="K224" s="26"/>
      <c r="L224" s="26"/>
      <c r="M224" s="26"/>
      <c r="N224" s="26"/>
      <c r="O224" s="26"/>
      <c r="P224" s="26"/>
      <c r="Q224" s="26"/>
      <c r="R224" s="26">
        <f>SMALL(C224:P224,1)</f>
        <v>2.1126851851851849E-3</v>
      </c>
      <c r="S224" s="20">
        <f>IF(COUNT(R224)&gt;0,(1.5/(R224*24*60))*60,"")</f>
        <v>29.583205504667575</v>
      </c>
    </row>
    <row r="225" spans="1:19" x14ac:dyDescent="0.25">
      <c r="A225" s="16">
        <v>223</v>
      </c>
      <c r="B225" s="3" t="s">
        <v>296</v>
      </c>
      <c r="C225" s="26"/>
      <c r="D225" s="26"/>
      <c r="E225" s="26"/>
      <c r="F225" s="29"/>
      <c r="G225" s="30"/>
      <c r="H225" s="28"/>
      <c r="I225" s="26"/>
      <c r="J225" s="26"/>
      <c r="K225" s="26"/>
      <c r="L225" s="26">
        <v>2.1503703703703706E-3</v>
      </c>
      <c r="M225" s="26">
        <v>2.1129050925925929E-3</v>
      </c>
      <c r="N225" s="26">
        <v>2.2101157407407408E-3</v>
      </c>
      <c r="O225" s="26"/>
      <c r="P225" s="26"/>
      <c r="Q225" s="26"/>
      <c r="R225" s="26">
        <f>SMALL(C225:P225,1)</f>
        <v>2.1129050925925929E-3</v>
      </c>
      <c r="S225" s="20">
        <f>IF(COUNT(R225)&gt;0,(1.5/(R225*24*60))*60,"")</f>
        <v>29.580126537207963</v>
      </c>
    </row>
    <row r="226" spans="1:19" x14ac:dyDescent="0.25">
      <c r="A226" s="16">
        <v>224</v>
      </c>
      <c r="B226" s="15" t="s">
        <v>126</v>
      </c>
      <c r="C226" s="27">
        <v>2.1156712962962965E-3</v>
      </c>
      <c r="D226" s="27"/>
      <c r="E226" s="32"/>
      <c r="F226" s="29"/>
      <c r="G226" s="29"/>
      <c r="H226" s="29"/>
      <c r="I226" s="26"/>
      <c r="J226" s="26"/>
      <c r="K226" s="26"/>
      <c r="L226" s="26"/>
      <c r="M226" s="26"/>
      <c r="N226" s="26"/>
      <c r="O226" s="26"/>
      <c r="P226" s="26"/>
      <c r="Q226" s="26"/>
      <c r="R226" s="26">
        <f>SMALL(C226:P226,1)</f>
        <v>2.1156712962962965E-3</v>
      </c>
      <c r="S226" s="20">
        <f>IF(COUNT(R226)&gt;0,(1.5/(R226*24*60))*60,"")</f>
        <v>29.541451032309592</v>
      </c>
    </row>
    <row r="227" spans="1:19" x14ac:dyDescent="0.25">
      <c r="A227" s="16">
        <v>225</v>
      </c>
      <c r="B227" s="41" t="s">
        <v>313</v>
      </c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26">
        <v>2.2108796296296299E-3</v>
      </c>
      <c r="P227" s="26">
        <v>2.1190856481481482E-3</v>
      </c>
      <c r="Q227" s="42"/>
      <c r="R227" s="26">
        <f>SMALL(C227:P227,1)</f>
        <v>2.1190856481481482E-3</v>
      </c>
      <c r="S227" s="20">
        <f>IF(COUNT(R227)&gt;0,(1.5/(R227*24*60))*60,"")</f>
        <v>29.493852716438454</v>
      </c>
    </row>
    <row r="228" spans="1:19" x14ac:dyDescent="0.25">
      <c r="A228" s="16">
        <v>226</v>
      </c>
      <c r="B228" s="11" t="s">
        <v>103</v>
      </c>
      <c r="C228" s="26"/>
      <c r="D228" s="26"/>
      <c r="E228" s="26"/>
      <c r="F228" s="29"/>
      <c r="G228" s="28">
        <v>2.1225578703703706E-3</v>
      </c>
      <c r="H228" s="32"/>
      <c r="I228" s="26"/>
      <c r="J228" s="26"/>
      <c r="K228" s="26"/>
      <c r="L228" s="26"/>
      <c r="M228" s="26"/>
      <c r="N228" s="26"/>
      <c r="O228" s="26"/>
      <c r="P228" s="26"/>
      <c r="Q228" s="26"/>
      <c r="R228" s="26">
        <f>SMALL(C228:P228,1)</f>
        <v>2.1225578703703706E-3</v>
      </c>
      <c r="S228" s="20">
        <f>IF(COUNT(R228)&gt;0,(1.5/(R228*24*60))*60,"")</f>
        <v>29.445604698209809</v>
      </c>
    </row>
    <row r="229" spans="1:19" x14ac:dyDescent="0.25">
      <c r="A229" s="16">
        <v>227</v>
      </c>
      <c r="B229" s="2" t="s">
        <v>208</v>
      </c>
      <c r="C229" s="33"/>
      <c r="D229" s="31"/>
      <c r="E229" s="31"/>
      <c r="F229" s="29"/>
      <c r="G229" s="29"/>
      <c r="H229" s="28">
        <v>2.4081597222222226E-3</v>
      </c>
      <c r="I229" s="26">
        <v>2.1265509259259258E-3</v>
      </c>
      <c r="J229" s="26"/>
      <c r="K229" s="26"/>
      <c r="L229" s="26"/>
      <c r="M229" s="26"/>
      <c r="N229" s="26"/>
      <c r="O229" s="26"/>
      <c r="P229" s="26"/>
      <c r="Q229" s="26"/>
      <c r="R229" s="26">
        <f>SMALL(C229:P229,1)</f>
        <v>2.1265509259259258E-3</v>
      </c>
      <c r="S229" s="20">
        <f>IF(COUNT(R229)&gt;0,(1.5/(R229*24*60))*60,"")</f>
        <v>29.390314258656534</v>
      </c>
    </row>
    <row r="230" spans="1:19" x14ac:dyDescent="0.25">
      <c r="A230" s="16">
        <v>228</v>
      </c>
      <c r="B230" s="2" t="s">
        <v>1</v>
      </c>
      <c r="C230" s="33">
        <v>2.7036574074074077E-3</v>
      </c>
      <c r="D230" s="33">
        <v>2.3803472222222221E-3</v>
      </c>
      <c r="E230" s="33">
        <v>2.1355092592592593E-3</v>
      </c>
      <c r="F230" s="33"/>
      <c r="G230" s="31"/>
      <c r="H230" s="29"/>
      <c r="I230" s="26"/>
      <c r="J230" s="26"/>
      <c r="K230" s="26"/>
      <c r="L230" s="26"/>
      <c r="M230" s="26"/>
      <c r="N230" s="26"/>
      <c r="O230" s="26"/>
      <c r="P230" s="26"/>
      <c r="Q230" s="26"/>
      <c r="R230" s="26">
        <f>SMALL(C230:P230,1)</f>
        <v>2.1355092592592593E-3</v>
      </c>
      <c r="S230" s="20">
        <f>IF(COUNT(R230)&gt;0,(1.5/(R230*24*60))*60,"")</f>
        <v>29.267023652090963</v>
      </c>
    </row>
    <row r="231" spans="1:19" x14ac:dyDescent="0.25">
      <c r="A231" s="16">
        <v>229</v>
      </c>
      <c r="B231" s="2" t="s">
        <v>190</v>
      </c>
      <c r="C231" s="26"/>
      <c r="D231" s="26"/>
      <c r="E231" s="33"/>
      <c r="F231" s="30"/>
      <c r="G231" s="28"/>
      <c r="H231" s="30">
        <v>2.1373611111111111E-3</v>
      </c>
      <c r="I231" s="26"/>
      <c r="J231" s="26"/>
      <c r="K231" s="26"/>
      <c r="L231" s="26"/>
      <c r="M231" s="26"/>
      <c r="N231" s="26"/>
      <c r="O231" s="26"/>
      <c r="P231" s="26"/>
      <c r="Q231" s="26"/>
      <c r="R231" s="26">
        <f>SMALL(C231:P231,1)</f>
        <v>2.1373611111111111E-3</v>
      </c>
      <c r="S231" s="20">
        <f>IF(COUNT(R231)&gt;0,(1.5/(R231*24*60))*60,"")</f>
        <v>29.241666125154325</v>
      </c>
    </row>
    <row r="232" spans="1:19" x14ac:dyDescent="0.25">
      <c r="A232" s="16">
        <v>230</v>
      </c>
      <c r="B232" s="41" t="s">
        <v>312</v>
      </c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26">
        <v>2.2341319444444444E-3</v>
      </c>
      <c r="O232" s="26">
        <v>2.1379513888888889E-3</v>
      </c>
      <c r="P232" s="26"/>
      <c r="Q232" s="42"/>
      <c r="R232" s="26">
        <f>SMALL(C232:P232,1)</f>
        <v>2.1379513888888889E-3</v>
      </c>
      <c r="S232" s="20">
        <f>IF(COUNT(R232)&gt;0,(1.5/(R232*24*60))*60,"")</f>
        <v>29.233592646127359</v>
      </c>
    </row>
    <row r="233" spans="1:19" x14ac:dyDescent="0.25">
      <c r="A233" s="16">
        <v>231</v>
      </c>
      <c r="B233" s="10" t="s">
        <v>40</v>
      </c>
      <c r="C233" s="27">
        <v>2.1405555555555557E-3</v>
      </c>
      <c r="D233" s="33">
        <v>2.2195949074074075E-3</v>
      </c>
      <c r="E233" s="33"/>
      <c r="F233" s="31"/>
      <c r="G233" s="29"/>
      <c r="H233" s="29"/>
      <c r="I233" s="26"/>
      <c r="J233" s="26"/>
      <c r="K233" s="26"/>
      <c r="L233" s="26"/>
      <c r="M233" s="26"/>
      <c r="N233" s="26"/>
      <c r="O233" s="26"/>
      <c r="P233" s="26"/>
      <c r="Q233" s="26"/>
      <c r="R233" s="26">
        <f>SMALL(C233:P233,1)</f>
        <v>2.1405555555555557E-3</v>
      </c>
      <c r="S233" s="20">
        <f>IF(COUNT(R233)&gt;0,(1.5/(R233*24*60))*60,"")</f>
        <v>29.198027511030361</v>
      </c>
    </row>
    <row r="234" spans="1:19" x14ac:dyDescent="0.25">
      <c r="A234" s="16">
        <v>232</v>
      </c>
      <c r="B234" s="3" t="s">
        <v>259</v>
      </c>
      <c r="C234" s="26"/>
      <c r="D234" s="26"/>
      <c r="E234" s="26"/>
      <c r="F234" s="29"/>
      <c r="G234" s="30"/>
      <c r="H234" s="28"/>
      <c r="I234" s="26"/>
      <c r="J234" s="26">
        <v>2.3297685185185188E-3</v>
      </c>
      <c r="K234" s="26">
        <v>2.376261574074074E-3</v>
      </c>
      <c r="L234" s="26">
        <v>2.1530208333333336E-3</v>
      </c>
      <c r="M234" s="26">
        <v>2.213252314814815E-3</v>
      </c>
      <c r="N234" s="26"/>
      <c r="O234" s="26"/>
      <c r="P234" s="26"/>
      <c r="Q234" s="26"/>
      <c r="R234" s="26">
        <f>SMALL(C234:P234,1)</f>
        <v>2.1530208333333336E-3</v>
      </c>
      <c r="S234" s="20">
        <f>IF(COUNT(R234)&gt;0,(1.5/(R234*24*60))*60,"")</f>
        <v>29.02898059896463</v>
      </c>
    </row>
    <row r="235" spans="1:19" x14ac:dyDescent="0.25">
      <c r="A235" s="16">
        <v>233</v>
      </c>
      <c r="B235" s="3" t="s">
        <v>210</v>
      </c>
      <c r="C235" s="26"/>
      <c r="D235" s="26"/>
      <c r="E235" s="26"/>
      <c r="F235" s="30"/>
      <c r="G235" s="31"/>
      <c r="H235" s="28">
        <v>2.4970023148148152E-3</v>
      </c>
      <c r="I235" s="26">
        <v>2.1554398148148145E-3</v>
      </c>
      <c r="J235" s="26"/>
      <c r="K235" s="26"/>
      <c r="L235" s="26"/>
      <c r="M235" s="26"/>
      <c r="N235" s="26"/>
      <c r="O235" s="26"/>
      <c r="P235" s="26"/>
      <c r="Q235" s="26"/>
      <c r="R235" s="26">
        <f>SMALL(C235:P235,1)</f>
        <v>2.1554398148148145E-3</v>
      </c>
      <c r="S235" s="20">
        <f>IF(COUNT(R235)&gt;0,(1.5/(R235*24*60))*60,"")</f>
        <v>28.996402298233374</v>
      </c>
    </row>
    <row r="236" spans="1:19" x14ac:dyDescent="0.25">
      <c r="A236" s="16">
        <v>234</v>
      </c>
      <c r="B236" s="2" t="s">
        <v>4</v>
      </c>
      <c r="C236" s="26"/>
      <c r="D236" s="26"/>
      <c r="E236" s="33">
        <v>2.4381018518518519E-3</v>
      </c>
      <c r="F236" s="30">
        <v>2.1611342592592589E-3</v>
      </c>
      <c r="G236" s="31"/>
      <c r="H236" s="31"/>
      <c r="I236" s="26"/>
      <c r="J236" s="26"/>
      <c r="K236" s="26"/>
      <c r="L236" s="26"/>
      <c r="M236" s="26"/>
      <c r="N236" s="26"/>
      <c r="O236" s="26"/>
      <c r="P236" s="26"/>
      <c r="Q236" s="26"/>
      <c r="R236" s="26">
        <f>SMALL(C236:P236,1)</f>
        <v>2.1611342592592589E-3</v>
      </c>
      <c r="S236" s="20">
        <f>IF(COUNT(R236)&gt;0,(1.5/(R236*24*60))*60,"")</f>
        <v>28.919998714666725</v>
      </c>
    </row>
    <row r="237" spans="1:19" x14ac:dyDescent="0.25">
      <c r="A237" s="16">
        <v>235</v>
      </c>
      <c r="B237" s="11" t="s">
        <v>101</v>
      </c>
      <c r="C237" s="26"/>
      <c r="D237" s="26"/>
      <c r="E237" s="26"/>
      <c r="F237" s="28">
        <v>2.1662037037037036E-3</v>
      </c>
      <c r="G237" s="32"/>
      <c r="H237" s="32"/>
      <c r="I237" s="26"/>
      <c r="J237" s="26"/>
      <c r="K237" s="26"/>
      <c r="L237" s="26"/>
      <c r="M237" s="26"/>
      <c r="N237" s="26"/>
      <c r="O237" s="26"/>
      <c r="P237" s="26"/>
      <c r="Q237" s="26"/>
      <c r="R237" s="26">
        <f>SMALL(C237:P237,1)</f>
        <v>2.1662037037037036E-3</v>
      </c>
      <c r="S237" s="20">
        <f>IF(COUNT(R237)&gt;0,(1.5/(R237*24*60))*60,"")</f>
        <v>28.852318871553749</v>
      </c>
    </row>
    <row r="238" spans="1:19" x14ac:dyDescent="0.25">
      <c r="A238" s="16">
        <v>236</v>
      </c>
      <c r="B238" s="3" t="s">
        <v>27</v>
      </c>
      <c r="C238" s="26"/>
      <c r="D238" s="26"/>
      <c r="E238" s="26"/>
      <c r="F238" s="30">
        <v>2.1665740740740742E-3</v>
      </c>
      <c r="G238" s="28">
        <v>2.2025462962962966E-3</v>
      </c>
      <c r="H238" s="32"/>
      <c r="I238" s="26"/>
      <c r="J238" s="26"/>
      <c r="K238" s="26"/>
      <c r="L238" s="26"/>
      <c r="M238" s="26"/>
      <c r="N238" s="26"/>
      <c r="O238" s="26"/>
      <c r="P238" s="26"/>
      <c r="Q238" s="26"/>
      <c r="R238" s="26">
        <f>SMALL(C238:P238,1)</f>
        <v>2.1665740740740742E-3</v>
      </c>
      <c r="S238" s="20">
        <f>IF(COUNT(R238)&gt;0,(1.5/(R238*24*60))*60,"")</f>
        <v>28.847386640454719</v>
      </c>
    </row>
    <row r="239" spans="1:19" x14ac:dyDescent="0.25">
      <c r="A239" s="16">
        <v>237</v>
      </c>
      <c r="B239" s="3" t="s">
        <v>275</v>
      </c>
      <c r="C239" s="26"/>
      <c r="D239" s="26"/>
      <c r="E239" s="26"/>
      <c r="F239" s="29"/>
      <c r="G239" s="30"/>
      <c r="H239" s="28"/>
      <c r="I239" s="26"/>
      <c r="J239" s="26"/>
      <c r="K239" s="26">
        <v>2.1685185185185184E-3</v>
      </c>
      <c r="L239" s="26"/>
      <c r="M239" s="26"/>
      <c r="N239" s="26"/>
      <c r="O239" s="26"/>
      <c r="P239" s="26"/>
      <c r="Q239" s="26"/>
      <c r="R239" s="26">
        <f>SMALL(C239:P239,1)</f>
        <v>2.1685185185185184E-3</v>
      </c>
      <c r="S239" s="20">
        <f>IF(COUNT(R239)&gt;0,(1.5/(R239*24*60))*60,"")</f>
        <v>28.821520068317678</v>
      </c>
    </row>
    <row r="240" spans="1:19" x14ac:dyDescent="0.25">
      <c r="A240" s="16">
        <v>238</v>
      </c>
      <c r="B240" s="2" t="s">
        <v>17</v>
      </c>
      <c r="C240" s="33">
        <v>2.552025462962963E-3</v>
      </c>
      <c r="D240" s="27">
        <v>2.1712384259259259E-3</v>
      </c>
      <c r="E240" s="27"/>
      <c r="F240" s="32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>
        <f>SMALL(C240:P240,1)</f>
        <v>2.1712384259259259E-3</v>
      </c>
      <c r="S240" s="20">
        <f>IF(COUNT(R240)&gt;0,(1.5/(R240*24*60))*60,"")</f>
        <v>28.785415389535967</v>
      </c>
    </row>
    <row r="241" spans="1:19" x14ac:dyDescent="0.25">
      <c r="A241" s="16">
        <v>239</v>
      </c>
      <c r="B241" s="3" t="s">
        <v>286</v>
      </c>
      <c r="C241" s="26"/>
      <c r="D241" s="26"/>
      <c r="E241" s="26"/>
      <c r="F241" s="29"/>
      <c r="G241" s="30"/>
      <c r="H241" s="28"/>
      <c r="I241" s="26"/>
      <c r="J241" s="26"/>
      <c r="K241" s="26">
        <v>2.3912268518518523E-3</v>
      </c>
      <c r="L241" s="26">
        <v>2.2835069444444443E-3</v>
      </c>
      <c r="M241" s="26">
        <v>2.1715740740740745E-3</v>
      </c>
      <c r="N241" s="26"/>
      <c r="O241" s="26"/>
      <c r="P241" s="26"/>
      <c r="Q241" s="26"/>
      <c r="R241" s="26">
        <f>SMALL(C241:P241,1)</f>
        <v>2.1715740740740745E-3</v>
      </c>
      <c r="S241" s="20">
        <f>IF(COUNT(R241)&gt;0,(1.5/(R241*24*60))*60,"")</f>
        <v>28.780966187694531</v>
      </c>
    </row>
    <row r="242" spans="1:19" x14ac:dyDescent="0.25">
      <c r="A242" s="16">
        <v>240</v>
      </c>
      <c r="B242" s="10" t="s">
        <v>41</v>
      </c>
      <c r="C242" s="27">
        <v>2.1756481481481483E-3</v>
      </c>
      <c r="D242" s="33">
        <v>2.1822569444444446E-3</v>
      </c>
      <c r="E242" s="33"/>
      <c r="F242" s="31"/>
      <c r="G242" s="29"/>
      <c r="H242" s="29"/>
      <c r="I242" s="26"/>
      <c r="J242" s="26"/>
      <c r="K242" s="26"/>
      <c r="L242" s="26"/>
      <c r="M242" s="26"/>
      <c r="N242" s="26"/>
      <c r="O242" s="26"/>
      <c r="P242" s="26"/>
      <c r="Q242" s="26"/>
      <c r="R242" s="26">
        <f>SMALL(C242:P242,1)</f>
        <v>2.1756481481481483E-3</v>
      </c>
      <c r="S242" s="20">
        <f>IF(COUNT(R242)&gt;0,(1.5/(R242*24*60))*60,"")</f>
        <v>28.727071541047792</v>
      </c>
    </row>
    <row r="243" spans="1:19" x14ac:dyDescent="0.25">
      <c r="A243" s="16">
        <v>241</v>
      </c>
      <c r="B243" s="11" t="s">
        <v>58</v>
      </c>
      <c r="C243" s="26"/>
      <c r="D243" s="26"/>
      <c r="E243" s="26"/>
      <c r="F243" s="29"/>
      <c r="G243" s="28">
        <v>2.1814120370370373E-3</v>
      </c>
      <c r="H243" s="32"/>
      <c r="I243" s="26"/>
      <c r="J243" s="26"/>
      <c r="K243" s="26"/>
      <c r="L243" s="26"/>
      <c r="M243" s="26"/>
      <c r="N243" s="26"/>
      <c r="O243" s="26"/>
      <c r="P243" s="26"/>
      <c r="Q243" s="26"/>
      <c r="R243" s="26">
        <f>SMALL(C243:P243,1)</f>
        <v>2.1814120370370373E-3</v>
      </c>
      <c r="S243" s="20">
        <f>IF(COUNT(R243)&gt;0,(1.5/(R243*24*60))*60,"")</f>
        <v>28.651166739178876</v>
      </c>
    </row>
    <row r="244" spans="1:19" x14ac:dyDescent="0.25">
      <c r="A244" s="16">
        <v>242</v>
      </c>
      <c r="B244" s="3" t="s">
        <v>263</v>
      </c>
      <c r="C244" s="26"/>
      <c r="D244" s="26"/>
      <c r="E244" s="26"/>
      <c r="F244" s="29"/>
      <c r="G244" s="30"/>
      <c r="H244" s="28"/>
      <c r="I244" s="26"/>
      <c r="J244" s="26">
        <v>2.1847569444444445E-3</v>
      </c>
      <c r="K244" s="26"/>
      <c r="L244" s="26"/>
      <c r="M244" s="26"/>
      <c r="N244" s="26"/>
      <c r="O244" s="26"/>
      <c r="P244" s="26"/>
      <c r="Q244" s="26"/>
      <c r="R244" s="26">
        <f>SMALL(C244:P244,1)</f>
        <v>2.1847569444444445E-3</v>
      </c>
      <c r="S244" s="20">
        <f>IF(COUNT(R244)&gt;0,(1.5/(R244*24*60))*60,"")</f>
        <v>28.607301218988887</v>
      </c>
    </row>
    <row r="245" spans="1:19" x14ac:dyDescent="0.25">
      <c r="A245" s="16">
        <v>243</v>
      </c>
      <c r="B245" s="41" t="s">
        <v>322</v>
      </c>
      <c r="C245" s="42"/>
      <c r="D245" s="23"/>
      <c r="E245" s="42"/>
      <c r="F245" s="42"/>
      <c r="G245" s="42"/>
      <c r="H245" s="42"/>
      <c r="I245" s="42"/>
      <c r="J245" s="42"/>
      <c r="K245" s="42"/>
      <c r="L245" s="42"/>
      <c r="M245" s="42"/>
      <c r="N245" s="26">
        <v>2.1884374999999998E-3</v>
      </c>
      <c r="O245" s="26">
        <v>2.2856481481481482E-3</v>
      </c>
      <c r="P245" s="26"/>
      <c r="Q245" s="42"/>
      <c r="R245" s="26">
        <f>SMALL(C245:P245,1)</f>
        <v>2.1884374999999998E-3</v>
      </c>
      <c r="S245" s="20">
        <f>IF(COUNT(R245)&gt;0,(1.5/(R245*24*60))*60,"")</f>
        <v>28.559188919034703</v>
      </c>
    </row>
    <row r="246" spans="1:19" x14ac:dyDescent="0.25">
      <c r="A246" s="16">
        <v>244</v>
      </c>
      <c r="B246" s="10" t="s">
        <v>50</v>
      </c>
      <c r="C246" s="26"/>
      <c r="D246" s="26"/>
      <c r="E246" s="27">
        <v>2.1885416666666668E-3</v>
      </c>
      <c r="F246" s="27"/>
      <c r="G246" s="32"/>
      <c r="H246" s="29"/>
      <c r="I246" s="26"/>
      <c r="J246" s="26"/>
      <c r="K246" s="26"/>
      <c r="L246" s="26"/>
      <c r="M246" s="26"/>
      <c r="N246" s="26"/>
      <c r="O246" s="26"/>
      <c r="P246" s="26"/>
      <c r="Q246" s="26"/>
      <c r="R246" s="26">
        <f>SMALL(C246:P246,1)</f>
        <v>2.1885416666666668E-3</v>
      </c>
      <c r="S246" s="20">
        <f>IF(COUNT(R246)&gt;0,(1.5/(R246*24*60))*60,"")</f>
        <v>28.557829604950022</v>
      </c>
    </row>
    <row r="247" spans="1:19" x14ac:dyDescent="0.25">
      <c r="A247" s="16">
        <v>245</v>
      </c>
      <c r="B247" s="10" t="s">
        <v>42</v>
      </c>
      <c r="C247" s="27">
        <v>2.1935763888888886E-3</v>
      </c>
      <c r="D247" s="27"/>
      <c r="E247" s="32"/>
      <c r="F247" s="29"/>
      <c r="G247" s="29"/>
      <c r="H247" s="29"/>
      <c r="I247" s="26"/>
      <c r="J247" s="26"/>
      <c r="K247" s="26"/>
      <c r="L247" s="26"/>
      <c r="M247" s="26"/>
      <c r="N247" s="26"/>
      <c r="O247" s="26"/>
      <c r="P247" s="26"/>
      <c r="Q247" s="26"/>
      <c r="R247" s="26">
        <f>SMALL(C247:P247,1)</f>
        <v>2.1935763888888886E-3</v>
      </c>
      <c r="S247" s="20">
        <f>IF(COUNT(R247)&gt;0,(1.5/(R247*24*60))*60,"")</f>
        <v>28.492283339928772</v>
      </c>
    </row>
    <row r="248" spans="1:19" x14ac:dyDescent="0.25">
      <c r="A248" s="16">
        <v>246</v>
      </c>
      <c r="B248" s="11" t="s">
        <v>59</v>
      </c>
      <c r="C248" s="26"/>
      <c r="D248" s="26"/>
      <c r="E248" s="26"/>
      <c r="F248" s="29"/>
      <c r="G248" s="28">
        <v>2.1940972222222223E-3</v>
      </c>
      <c r="H248" s="32"/>
      <c r="I248" s="26"/>
      <c r="J248" s="26"/>
      <c r="K248" s="26"/>
      <c r="L248" s="26"/>
      <c r="M248" s="26"/>
      <c r="N248" s="26"/>
      <c r="O248" s="26"/>
      <c r="P248" s="26"/>
      <c r="Q248" s="26"/>
      <c r="R248" s="26">
        <f>SMALL(C248:P248,1)</f>
        <v>2.1940972222222223E-3</v>
      </c>
      <c r="S248" s="20">
        <f>IF(COUNT(R248)&gt;0,(1.5/(R248*24*60))*60,"")</f>
        <v>28.485519860737458</v>
      </c>
    </row>
    <row r="249" spans="1:19" x14ac:dyDescent="0.25">
      <c r="A249" s="16">
        <v>247</v>
      </c>
      <c r="B249" s="3" t="s">
        <v>264</v>
      </c>
      <c r="C249" s="26"/>
      <c r="D249" s="26"/>
      <c r="E249" s="26"/>
      <c r="F249" s="29"/>
      <c r="G249" s="30"/>
      <c r="H249" s="28"/>
      <c r="I249" s="26">
        <v>2.4610879629629631E-3</v>
      </c>
      <c r="J249" s="26">
        <v>2.2030671296296299E-3</v>
      </c>
      <c r="K249" s="26"/>
      <c r="L249" s="26"/>
      <c r="M249" s="26"/>
      <c r="N249" s="26"/>
      <c r="O249" s="26"/>
      <c r="P249" s="26"/>
      <c r="Q249" s="26"/>
      <c r="R249" s="26">
        <f>SMALL(C249:P249,1)</f>
        <v>2.2030671296296299E-3</v>
      </c>
      <c r="S249" s="20">
        <f>IF(COUNT(R249)&gt;0,(1.5/(R249*24*60))*60,"")</f>
        <v>28.369539520344631</v>
      </c>
    </row>
    <row r="250" spans="1:19" x14ac:dyDescent="0.25">
      <c r="A250" s="16">
        <v>248</v>
      </c>
      <c r="B250" s="3" t="s">
        <v>256</v>
      </c>
      <c r="C250" s="26"/>
      <c r="D250" s="26"/>
      <c r="E250" s="26"/>
      <c r="F250" s="29"/>
      <c r="G250" s="30"/>
      <c r="H250" s="28"/>
      <c r="I250" s="26"/>
      <c r="J250" s="26">
        <v>2.2879861111111109E-3</v>
      </c>
      <c r="K250" s="26">
        <v>2.2066782407407408E-3</v>
      </c>
      <c r="L250" s="26"/>
      <c r="M250" s="26"/>
      <c r="N250" s="26"/>
      <c r="O250" s="26"/>
      <c r="P250" s="26"/>
      <c r="Q250" s="26"/>
      <c r="R250" s="26">
        <f>SMALL(C250:P250,1)</f>
        <v>2.2066782407407408E-3</v>
      </c>
      <c r="S250" s="20">
        <f>IF(COUNT(R250)&gt;0,(1.5/(R250*24*60))*60,"")</f>
        <v>28.323114283766134</v>
      </c>
    </row>
    <row r="251" spans="1:19" x14ac:dyDescent="0.25">
      <c r="A251" s="16">
        <v>249</v>
      </c>
      <c r="B251" s="16" t="s">
        <v>327</v>
      </c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26">
        <v>2.2123379629629633E-3</v>
      </c>
      <c r="Q251" s="42"/>
      <c r="R251" s="26">
        <f>SMALL(C251:P251,1)</f>
        <v>2.2123379629629633E-3</v>
      </c>
      <c r="S251" s="20">
        <f>IF(COUNT(R251)&gt;0,(1.5/(R251*24*60))*60,"")</f>
        <v>28.250656566185008</v>
      </c>
    </row>
    <row r="252" spans="1:19" x14ac:dyDescent="0.25">
      <c r="A252" s="16">
        <v>250</v>
      </c>
      <c r="B252" s="2" t="s">
        <v>21</v>
      </c>
      <c r="C252" s="26"/>
      <c r="D252" s="33">
        <v>2.2143171296296299E-3</v>
      </c>
      <c r="E252" s="27">
        <v>2.275601851851852E-3</v>
      </c>
      <c r="F252" s="27"/>
      <c r="G252" s="32"/>
      <c r="H252" s="29"/>
      <c r="I252" s="26"/>
      <c r="J252" s="26"/>
      <c r="K252" s="26"/>
      <c r="L252" s="26"/>
      <c r="M252" s="26"/>
      <c r="N252" s="26"/>
      <c r="O252" s="26"/>
      <c r="P252" s="26"/>
      <c r="Q252" s="26"/>
      <c r="R252" s="26">
        <f>SMALL(C252:P252,1)</f>
        <v>2.2143171296296299E-3</v>
      </c>
      <c r="S252" s="20">
        <f>IF(COUNT(R252)&gt;0,(1.5/(R252*24*60))*60,"")</f>
        <v>28.225406001557623</v>
      </c>
    </row>
    <row r="253" spans="1:19" x14ac:dyDescent="0.25">
      <c r="A253" s="16">
        <v>251</v>
      </c>
      <c r="B253" s="3" t="s">
        <v>262</v>
      </c>
      <c r="C253" s="26"/>
      <c r="D253" s="26"/>
      <c r="E253" s="26"/>
      <c r="F253" s="29"/>
      <c r="G253" s="30"/>
      <c r="H253" s="28"/>
      <c r="I253" s="26"/>
      <c r="J253" s="26">
        <v>2.2146527777777776E-3</v>
      </c>
      <c r="K253" s="26"/>
      <c r="L253" s="26"/>
      <c r="M253" s="26"/>
      <c r="N253" s="26"/>
      <c r="O253" s="26"/>
      <c r="P253" s="26"/>
      <c r="Q253" s="26"/>
      <c r="R253" s="26">
        <f>SMALL(C253:P253,1)</f>
        <v>2.2146527777777776E-3</v>
      </c>
      <c r="S253" s="20">
        <f>IF(COUNT(R253)&gt;0,(1.5/(R253*24*60))*60,"")</f>
        <v>28.22112821799254</v>
      </c>
    </row>
    <row r="254" spans="1:19" x14ac:dyDescent="0.25">
      <c r="A254" s="16">
        <v>252</v>
      </c>
      <c r="B254" s="3" t="s">
        <v>226</v>
      </c>
      <c r="C254" s="26"/>
      <c r="D254" s="26"/>
      <c r="E254" s="26"/>
      <c r="F254" s="29"/>
      <c r="G254" s="30"/>
      <c r="H254" s="28"/>
      <c r="I254" s="26">
        <v>2.2173726851851855E-3</v>
      </c>
      <c r="J254" s="26"/>
      <c r="K254" s="26"/>
      <c r="L254" s="26"/>
      <c r="M254" s="26"/>
      <c r="N254" s="26"/>
      <c r="O254" s="26"/>
      <c r="P254" s="26"/>
      <c r="Q254" s="26"/>
      <c r="R254" s="26">
        <f>SMALL(C254:P254,1)</f>
        <v>2.2173726851851855E-3</v>
      </c>
      <c r="S254" s="20">
        <f>IF(COUNT(R254)&gt;0,(1.5/(R254*24*60))*60,"")</f>
        <v>28.18651118847902</v>
      </c>
    </row>
    <row r="255" spans="1:19" x14ac:dyDescent="0.25">
      <c r="A255" s="16">
        <v>253</v>
      </c>
      <c r="B255" s="9" t="s">
        <v>54</v>
      </c>
      <c r="C255" s="26"/>
      <c r="D255" s="26"/>
      <c r="E255" s="26"/>
      <c r="F255" s="30">
        <v>2.5089583333333331E-3</v>
      </c>
      <c r="G255" s="30">
        <v>2.2204398148148144E-3</v>
      </c>
      <c r="H255" s="31"/>
      <c r="I255" s="26"/>
      <c r="J255" s="26"/>
      <c r="K255" s="26"/>
      <c r="L255" s="26"/>
      <c r="M255" s="26"/>
      <c r="N255" s="26"/>
      <c r="O255" s="26"/>
      <c r="P255" s="26"/>
      <c r="Q255" s="26"/>
      <c r="R255" s="26">
        <f>SMALL(C255:P255,1)</f>
        <v>2.2204398148148144E-3</v>
      </c>
      <c r="S255" s="20">
        <f>IF(COUNT(R255)&gt;0,(1.5/(R255*24*60))*60,"")</f>
        <v>28.147576702146516</v>
      </c>
    </row>
    <row r="256" spans="1:19" x14ac:dyDescent="0.25">
      <c r="A256" s="16">
        <v>254</v>
      </c>
      <c r="B256" s="3" t="s">
        <v>306</v>
      </c>
      <c r="C256" s="26"/>
      <c r="D256" s="26"/>
      <c r="E256" s="26"/>
      <c r="F256" s="29"/>
      <c r="G256" s="30"/>
      <c r="H256" s="28"/>
      <c r="I256" s="26"/>
      <c r="J256" s="26"/>
      <c r="K256" s="26"/>
      <c r="L256" s="26"/>
      <c r="M256" s="26">
        <v>2.2205208333333335E-3</v>
      </c>
      <c r="N256" s="26"/>
      <c r="O256" s="26"/>
      <c r="P256" s="26"/>
      <c r="Q256" s="26"/>
      <c r="R256" s="26">
        <f>SMALL(C256:P256,1)</f>
        <v>2.2205208333333335E-3</v>
      </c>
      <c r="S256" s="20">
        <f>IF(COUNT(R256)&gt;0,(1.5/(R256*24*60))*60,"")</f>
        <v>28.146549702115678</v>
      </c>
    </row>
    <row r="257" spans="1:19" x14ac:dyDescent="0.25">
      <c r="A257" s="16">
        <v>255</v>
      </c>
      <c r="B257" s="9" t="s">
        <v>85</v>
      </c>
      <c r="C257" s="26"/>
      <c r="D257" s="26"/>
      <c r="E257" s="26"/>
      <c r="F257" s="29"/>
      <c r="G257" s="30">
        <v>2.2332175925925926E-3</v>
      </c>
      <c r="H257" s="31"/>
      <c r="I257" s="26"/>
      <c r="J257" s="26"/>
      <c r="K257" s="26"/>
      <c r="L257" s="26"/>
      <c r="M257" s="26"/>
      <c r="N257" s="26"/>
      <c r="O257" s="26"/>
      <c r="P257" s="26"/>
      <c r="Q257" s="26"/>
      <c r="R257" s="26">
        <f>SMALL(C257:P257,1)</f>
        <v>2.2332175925925926E-3</v>
      </c>
      <c r="S257" s="20">
        <f>IF(COUNT(R257)&gt;0,(1.5/(R257*24*60))*60,"")</f>
        <v>27.98652500647836</v>
      </c>
    </row>
    <row r="258" spans="1:19" x14ac:dyDescent="0.25">
      <c r="A258" s="16">
        <v>256</v>
      </c>
      <c r="B258" s="12" t="s">
        <v>74</v>
      </c>
      <c r="C258" s="33">
        <v>2.236111111111111E-3</v>
      </c>
      <c r="D258" s="33"/>
      <c r="E258" s="31"/>
      <c r="F258" s="29"/>
      <c r="G258" s="29"/>
      <c r="H258" s="29"/>
      <c r="I258" s="26"/>
      <c r="J258" s="26"/>
      <c r="K258" s="26"/>
      <c r="L258" s="26"/>
      <c r="M258" s="26"/>
      <c r="N258" s="26"/>
      <c r="O258" s="26"/>
      <c r="P258" s="26"/>
      <c r="Q258" s="26"/>
      <c r="R258" s="26">
        <f>SMALL(C258:P258,1)</f>
        <v>2.236111111111111E-3</v>
      </c>
      <c r="S258" s="20">
        <f>IF(COUNT(R258)&gt;0,(1.5/(R258*24*60))*60,"")</f>
        <v>27.950310559006212</v>
      </c>
    </row>
    <row r="259" spans="1:19" x14ac:dyDescent="0.25">
      <c r="A259" s="16">
        <v>257</v>
      </c>
      <c r="B259" s="3" t="s">
        <v>261</v>
      </c>
      <c r="C259" s="26"/>
      <c r="D259" s="26"/>
      <c r="E259" s="26"/>
      <c r="F259" s="29"/>
      <c r="G259" s="30"/>
      <c r="H259" s="28"/>
      <c r="I259" s="26"/>
      <c r="J259" s="26">
        <v>2.252523148148148E-3</v>
      </c>
      <c r="K259" s="26"/>
      <c r="L259" s="26"/>
      <c r="M259" s="26"/>
      <c r="N259" s="26"/>
      <c r="O259" s="26"/>
      <c r="P259" s="26"/>
      <c r="Q259" s="26"/>
      <c r="R259" s="26">
        <f>SMALL(C259:P259,1)</f>
        <v>2.252523148148148E-3</v>
      </c>
      <c r="S259" s="20">
        <f>IF(COUNT(R259)&gt;0,(1.5/(R259*24*60))*60,"")</f>
        <v>27.746662693070526</v>
      </c>
    </row>
    <row r="260" spans="1:19" x14ac:dyDescent="0.25">
      <c r="A260" s="16">
        <v>258</v>
      </c>
      <c r="B260" s="11" t="s">
        <v>60</v>
      </c>
      <c r="C260" s="26"/>
      <c r="D260" s="26"/>
      <c r="E260" s="26"/>
      <c r="F260" s="29"/>
      <c r="G260" s="28">
        <v>2.3808564814814816E-3</v>
      </c>
      <c r="H260" s="28">
        <v>2.2546990740740743E-3</v>
      </c>
      <c r="I260" s="26"/>
      <c r="J260" s="26"/>
      <c r="K260" s="26"/>
      <c r="L260" s="26"/>
      <c r="M260" s="26"/>
      <c r="N260" s="26"/>
      <c r="O260" s="26"/>
      <c r="P260" s="26"/>
      <c r="Q260" s="26"/>
      <c r="R260" s="26">
        <f>SMALL(C260:P260,1)</f>
        <v>2.2546990740740743E-3</v>
      </c>
      <c r="S260" s="20">
        <f>IF(COUNT(R260)&gt;0,(1.5/(R260*24*60))*60,"")</f>
        <v>27.719885424473574</v>
      </c>
    </row>
    <row r="261" spans="1:19" x14ac:dyDescent="0.25">
      <c r="A261" s="16">
        <v>259</v>
      </c>
      <c r="B261" s="12" t="s">
        <v>75</v>
      </c>
      <c r="C261" s="33">
        <v>2.2552777777777775E-3</v>
      </c>
      <c r="D261" s="33"/>
      <c r="E261" s="31"/>
      <c r="F261" s="29"/>
      <c r="G261" s="29"/>
      <c r="H261" s="29"/>
      <c r="I261" s="26"/>
      <c r="J261" s="26"/>
      <c r="K261" s="26"/>
      <c r="L261" s="26"/>
      <c r="M261" s="26"/>
      <c r="N261" s="26"/>
      <c r="O261" s="26"/>
      <c r="P261" s="26"/>
      <c r="Q261" s="26"/>
      <c r="R261" s="26">
        <f>SMALL(C261:P261,1)</f>
        <v>2.2552777777777775E-3</v>
      </c>
      <c r="S261" s="20">
        <f>IF(COUNT(R261)&gt;0,(1.5/(R261*24*60))*60,"")</f>
        <v>27.712772508929678</v>
      </c>
    </row>
    <row r="262" spans="1:19" x14ac:dyDescent="0.25">
      <c r="A262" s="16">
        <v>260</v>
      </c>
      <c r="B262" s="3" t="s">
        <v>30</v>
      </c>
      <c r="C262" s="26"/>
      <c r="D262" s="26"/>
      <c r="E262" s="26"/>
      <c r="F262" s="29"/>
      <c r="G262" s="30">
        <v>2.4644675925925928E-3</v>
      </c>
      <c r="H262" s="28">
        <v>2.2638425925925929E-3</v>
      </c>
      <c r="I262" s="26"/>
      <c r="J262" s="26"/>
      <c r="K262" s="26"/>
      <c r="L262" s="26"/>
      <c r="M262" s="26"/>
      <c r="N262" s="26"/>
      <c r="O262" s="26"/>
      <c r="P262" s="26"/>
      <c r="Q262" s="26"/>
      <c r="R262" s="26">
        <f>SMALL(C262:P262,1)</f>
        <v>2.2638425925925929E-3</v>
      </c>
      <c r="S262" s="20">
        <f>IF(COUNT(R262)&gt;0,(1.5/(R262*24*60))*60,"")</f>
        <v>27.60792654246508</v>
      </c>
    </row>
    <row r="263" spans="1:19" x14ac:dyDescent="0.25">
      <c r="A263" s="16">
        <v>261</v>
      </c>
      <c r="B263" s="3" t="s">
        <v>229</v>
      </c>
      <c r="C263" s="26"/>
      <c r="D263" s="26"/>
      <c r="E263" s="26"/>
      <c r="F263" s="29"/>
      <c r="G263" s="30"/>
      <c r="H263" s="28"/>
      <c r="I263" s="26">
        <v>2.2689120370370372E-3</v>
      </c>
      <c r="J263" s="26"/>
      <c r="K263" s="26"/>
      <c r="L263" s="26"/>
      <c r="M263" s="26"/>
      <c r="N263" s="26"/>
      <c r="O263" s="26"/>
      <c r="P263" s="26"/>
      <c r="Q263" s="26"/>
      <c r="R263" s="26">
        <f>SMALL(C263:P263,1)</f>
        <v>2.2689120370370372E-3</v>
      </c>
      <c r="S263" s="20">
        <f>IF(COUNT(R263)&gt;0,(1.5/(R263*24*60))*60,"")</f>
        <v>27.546241978432313</v>
      </c>
    </row>
    <row r="264" spans="1:19" x14ac:dyDescent="0.25">
      <c r="A264" s="16">
        <v>262</v>
      </c>
      <c r="B264" s="2" t="s">
        <v>22</v>
      </c>
      <c r="C264" s="26"/>
      <c r="D264" s="33">
        <v>2.3421759259259259E-3</v>
      </c>
      <c r="E264" s="27">
        <v>2.2749305555555556E-3</v>
      </c>
      <c r="F264" s="27"/>
      <c r="G264" s="32"/>
      <c r="H264" s="29"/>
      <c r="I264" s="26"/>
      <c r="J264" s="26"/>
      <c r="K264" s="26"/>
      <c r="L264" s="26"/>
      <c r="M264" s="26"/>
      <c r="N264" s="26"/>
      <c r="O264" s="26"/>
      <c r="P264" s="26"/>
      <c r="Q264" s="26"/>
      <c r="R264" s="26">
        <f>SMALL(C264:P264,1)</f>
        <v>2.2749305555555556E-3</v>
      </c>
      <c r="S264" s="20">
        <f>IF(COUNT(R264)&gt;0,(1.5/(R264*24*60))*60,"")</f>
        <v>27.473366097866233</v>
      </c>
    </row>
    <row r="265" spans="1:19" x14ac:dyDescent="0.25">
      <c r="A265" s="16">
        <v>263</v>
      </c>
      <c r="B265" s="41" t="s">
        <v>317</v>
      </c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26">
        <v>2.2810069444444444E-3</v>
      </c>
      <c r="P265" s="26"/>
      <c r="Q265" s="42"/>
      <c r="R265" s="26">
        <f>SMALL(C265:P265,1)</f>
        <v>2.2810069444444444E-3</v>
      </c>
      <c r="S265" s="20">
        <f>IF(COUNT(R265)&gt;0,(1.5/(R265*24*60))*60,"")</f>
        <v>27.400179623399758</v>
      </c>
    </row>
    <row r="266" spans="1:19" x14ac:dyDescent="0.25">
      <c r="A266" s="16">
        <v>264</v>
      </c>
      <c r="B266" s="10" t="s">
        <v>43</v>
      </c>
      <c r="C266" s="27">
        <v>2.378298611111111E-3</v>
      </c>
      <c r="D266" s="33">
        <v>2.2815625000000002E-3</v>
      </c>
      <c r="E266" s="33"/>
      <c r="F266" s="31"/>
      <c r="G266" s="29"/>
      <c r="H266" s="29"/>
      <c r="I266" s="26"/>
      <c r="J266" s="26"/>
      <c r="K266" s="26"/>
      <c r="L266" s="26"/>
      <c r="M266" s="26"/>
      <c r="N266" s="26"/>
      <c r="O266" s="26"/>
      <c r="P266" s="26"/>
      <c r="Q266" s="26"/>
      <c r="R266" s="26">
        <f>SMALL(C266:P266,1)</f>
        <v>2.2815625000000002E-3</v>
      </c>
      <c r="S266" s="20">
        <f>IF(COUNT(R266)&gt;0,(1.5/(R266*24*60))*60,"")</f>
        <v>27.393507738665935</v>
      </c>
    </row>
    <row r="267" spans="1:19" x14ac:dyDescent="0.25">
      <c r="A267" s="16">
        <v>265</v>
      </c>
      <c r="B267" s="3" t="s">
        <v>282</v>
      </c>
      <c r="C267" s="26"/>
      <c r="D267" s="26"/>
      <c r="E267" s="26"/>
      <c r="F267" s="29"/>
      <c r="G267" s="30"/>
      <c r="H267" s="28"/>
      <c r="I267" s="26"/>
      <c r="J267" s="26"/>
      <c r="K267" s="26">
        <v>2.5655671296296299E-3</v>
      </c>
      <c r="L267" s="26">
        <v>2.47068287037037E-3</v>
      </c>
      <c r="M267" s="26">
        <v>2.4708680555555556E-3</v>
      </c>
      <c r="N267" s="26">
        <v>2.2997916666666666E-3</v>
      </c>
      <c r="O267" s="26"/>
      <c r="P267" s="26"/>
      <c r="Q267" s="26"/>
      <c r="R267" s="26">
        <f>SMALL(C267:P267,1)</f>
        <v>2.2997916666666666E-3</v>
      </c>
      <c r="S267" s="20">
        <f>IF(COUNT(R267)&gt;0,(1.5/(R267*24*60))*60,"")</f>
        <v>27.176374671618809</v>
      </c>
    </row>
    <row r="268" spans="1:19" x14ac:dyDescent="0.25">
      <c r="A268" s="16">
        <v>266</v>
      </c>
      <c r="B268" s="41" t="s">
        <v>311</v>
      </c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26">
        <v>2.3013773148148147E-3</v>
      </c>
      <c r="P268" s="26"/>
      <c r="Q268" s="42"/>
      <c r="R268" s="26">
        <f>SMALL(C268:P268,1)</f>
        <v>2.3013773148148147E-3</v>
      </c>
      <c r="S268" s="20">
        <f>IF(COUNT(R268)&gt;0,(1.5/(R268*24*60))*60,"")</f>
        <v>27.157650159174008</v>
      </c>
    </row>
    <row r="269" spans="1:19" x14ac:dyDescent="0.25">
      <c r="A269" s="16">
        <v>267</v>
      </c>
      <c r="B269" s="3" t="s">
        <v>196</v>
      </c>
      <c r="C269" s="26"/>
      <c r="D269" s="26"/>
      <c r="E269" s="26"/>
      <c r="F269" s="29"/>
      <c r="G269" s="30"/>
      <c r="H269" s="28">
        <v>2.3122337962962962E-3</v>
      </c>
      <c r="I269" s="26"/>
      <c r="J269" s="26"/>
      <c r="K269" s="26"/>
      <c r="L269" s="26"/>
      <c r="M269" s="26"/>
      <c r="N269" s="26"/>
      <c r="O269" s="26"/>
      <c r="P269" s="26"/>
      <c r="Q269" s="26"/>
      <c r="R269" s="26">
        <f>SMALL(C269:P269,1)</f>
        <v>2.3122337962962962E-3</v>
      </c>
      <c r="S269" s="20">
        <f>IF(COUNT(R269)&gt;0,(1.5/(R269*24*60))*60,"")</f>
        <v>27.030138604544071</v>
      </c>
    </row>
    <row r="270" spans="1:19" x14ac:dyDescent="0.25">
      <c r="A270" s="16">
        <v>268</v>
      </c>
      <c r="B270" s="3" t="s">
        <v>294</v>
      </c>
      <c r="C270" s="26"/>
      <c r="D270" s="26"/>
      <c r="E270" s="26"/>
      <c r="F270" s="29"/>
      <c r="G270" s="30"/>
      <c r="H270" s="28"/>
      <c r="I270" s="26"/>
      <c r="J270" s="26"/>
      <c r="K270" s="26"/>
      <c r="L270" s="26">
        <v>2.3133333333333335E-3</v>
      </c>
      <c r="M270" s="26">
        <v>2.3128356481481485E-3</v>
      </c>
      <c r="N270" s="26"/>
      <c r="O270" s="26"/>
      <c r="P270" s="26"/>
      <c r="Q270" s="26"/>
      <c r="R270" s="26">
        <f>SMALL(C270:P270,1)</f>
        <v>2.3128356481481485E-3</v>
      </c>
      <c r="S270" s="20">
        <f>IF(COUNT(R270)&gt;0,(1.5/(R270*24*60))*60,"")</f>
        <v>27.023104754565153</v>
      </c>
    </row>
    <row r="271" spans="1:19" x14ac:dyDescent="0.25">
      <c r="A271" s="16">
        <v>269</v>
      </c>
      <c r="B271" s="15" t="s">
        <v>96</v>
      </c>
      <c r="C271" s="26"/>
      <c r="D271" s="26"/>
      <c r="E271" s="27">
        <v>2.4368402777777778E-3</v>
      </c>
      <c r="F271" s="28">
        <v>2.3135763888888889E-3</v>
      </c>
      <c r="G271" s="32"/>
      <c r="H271" s="32"/>
      <c r="I271" s="26"/>
      <c r="J271" s="26"/>
      <c r="K271" s="26"/>
      <c r="L271" s="26"/>
      <c r="M271" s="26"/>
      <c r="N271" s="26"/>
      <c r="O271" s="26"/>
      <c r="P271" s="26"/>
      <c r="Q271" s="26"/>
      <c r="R271" s="26">
        <f>SMALL(C271:P271,1)</f>
        <v>2.3135763888888889E-3</v>
      </c>
      <c r="S271" s="20">
        <f>IF(COUNT(R271)&gt;0,(1.5/(R271*24*60))*60,"")</f>
        <v>27.014452732211733</v>
      </c>
    </row>
    <row r="272" spans="1:19" x14ac:dyDescent="0.25">
      <c r="A272" s="16">
        <v>270</v>
      </c>
      <c r="B272" s="3" t="s">
        <v>280</v>
      </c>
      <c r="C272" s="26"/>
      <c r="D272" s="26"/>
      <c r="E272" s="26"/>
      <c r="F272" s="29"/>
      <c r="G272" s="30"/>
      <c r="H272" s="28"/>
      <c r="I272" s="26"/>
      <c r="J272" s="26"/>
      <c r="K272" s="26">
        <v>2.3333449074074077E-3</v>
      </c>
      <c r="L272" s="26"/>
      <c r="M272" s="26"/>
      <c r="N272" s="26"/>
      <c r="O272" s="26"/>
      <c r="P272" s="26"/>
      <c r="Q272" s="26"/>
      <c r="R272" s="26">
        <f>SMALL(C272:P272,1)</f>
        <v>2.3333449074074077E-3</v>
      </c>
      <c r="S272" s="20">
        <f>IF(COUNT(R272)&gt;0,(1.5/(R272*24*60))*60,"")</f>
        <v>26.785581420727073</v>
      </c>
    </row>
    <row r="273" spans="1:19" x14ac:dyDescent="0.25">
      <c r="A273" s="16">
        <v>271</v>
      </c>
      <c r="B273" s="3" t="s">
        <v>224</v>
      </c>
      <c r="C273" s="26"/>
      <c r="D273" s="26"/>
      <c r="E273" s="26"/>
      <c r="F273" s="29"/>
      <c r="G273" s="30"/>
      <c r="H273" s="28"/>
      <c r="I273" s="26">
        <v>2.343611111111111E-3</v>
      </c>
      <c r="J273" s="26">
        <v>2.5125925925925927E-3</v>
      </c>
      <c r="K273" s="26"/>
      <c r="L273" s="26"/>
      <c r="M273" s="26"/>
      <c r="N273" s="26"/>
      <c r="O273" s="26"/>
      <c r="P273" s="26"/>
      <c r="Q273" s="26"/>
      <c r="R273" s="26">
        <f>SMALL(C273:P273,1)</f>
        <v>2.343611111111111E-3</v>
      </c>
      <c r="S273" s="20">
        <f>IF(COUNT(R273)&gt;0,(1.5/(R273*24*60))*60,"")</f>
        <v>26.668247007230057</v>
      </c>
    </row>
    <row r="274" spans="1:19" x14ac:dyDescent="0.25">
      <c r="A274" s="16">
        <v>272</v>
      </c>
      <c r="B274" s="3" t="s">
        <v>287</v>
      </c>
      <c r="C274" s="26"/>
      <c r="D274" s="26"/>
      <c r="E274" s="26"/>
      <c r="F274" s="29"/>
      <c r="G274" s="30"/>
      <c r="H274" s="28"/>
      <c r="I274" s="26"/>
      <c r="J274" s="26"/>
      <c r="K274" s="26">
        <v>2.3472222222222223E-3</v>
      </c>
      <c r="L274" s="26"/>
      <c r="M274" s="26"/>
      <c r="N274" s="26"/>
      <c r="O274" s="26"/>
      <c r="P274" s="26"/>
      <c r="Q274" s="26"/>
      <c r="R274" s="26">
        <f>SMALL(C274:P274,1)</f>
        <v>2.3472222222222223E-3</v>
      </c>
      <c r="S274" s="20">
        <f>IF(COUNT(R274)&gt;0,(1.5/(R274*24*60))*60,"")</f>
        <v>26.627218934911241</v>
      </c>
    </row>
    <row r="275" spans="1:19" x14ac:dyDescent="0.25">
      <c r="A275" s="16">
        <v>273</v>
      </c>
      <c r="B275" s="16" t="s">
        <v>331</v>
      </c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26">
        <v>2.3625462962962962E-3</v>
      </c>
      <c r="Q275" s="42"/>
      <c r="R275" s="26">
        <f>SMALL(C275:P275,1)</f>
        <v>2.3625462962962962E-3</v>
      </c>
      <c r="S275" s="20">
        <f>IF(COUNT(R275)&gt;0,(1.5/(R275*24*60))*60,"")</f>
        <v>26.454508044130041</v>
      </c>
    </row>
    <row r="276" spans="1:19" x14ac:dyDescent="0.25">
      <c r="A276" s="16">
        <v>274</v>
      </c>
      <c r="B276" s="2" t="s">
        <v>25</v>
      </c>
      <c r="C276" s="26"/>
      <c r="D276" s="26"/>
      <c r="E276" s="33">
        <v>2.5583217592592593E-3</v>
      </c>
      <c r="F276" s="30">
        <v>2.3883449074074076E-3</v>
      </c>
      <c r="G276" s="31"/>
      <c r="H276" s="31"/>
      <c r="I276" s="26"/>
      <c r="J276" s="26"/>
      <c r="K276" s="26"/>
      <c r="L276" s="26"/>
      <c r="M276" s="26"/>
      <c r="N276" s="26"/>
      <c r="O276" s="26"/>
      <c r="P276" s="26"/>
      <c r="Q276" s="26"/>
      <c r="R276" s="26">
        <f>SMALL(C276:P276,1)</f>
        <v>2.3883449074074076E-3</v>
      </c>
      <c r="S276" s="20">
        <f>IF(COUNT(R276)&gt;0,(1.5/(R276*24*60))*60,"")</f>
        <v>26.168749666833047</v>
      </c>
    </row>
    <row r="277" spans="1:19" x14ac:dyDescent="0.25">
      <c r="A277" s="16">
        <v>275</v>
      </c>
      <c r="B277" s="3" t="s">
        <v>225</v>
      </c>
      <c r="C277" s="26"/>
      <c r="D277" s="26"/>
      <c r="E277" s="26"/>
      <c r="F277" s="29"/>
      <c r="G277" s="30"/>
      <c r="H277" s="28"/>
      <c r="I277" s="26">
        <v>2.3960995370370373E-3</v>
      </c>
      <c r="J277" s="26"/>
      <c r="K277" s="26"/>
      <c r="L277" s="26"/>
      <c r="M277" s="26"/>
      <c r="N277" s="26"/>
      <c r="O277" s="26"/>
      <c r="P277" s="26"/>
      <c r="Q277" s="26"/>
      <c r="R277" s="26">
        <f>SMALL(C277:P277,1)</f>
        <v>2.3960995370370373E-3</v>
      </c>
      <c r="S277" s="20">
        <f>IF(COUNT(R277)&gt;0,(1.5/(R277*24*60))*60,"")</f>
        <v>26.084058293039899</v>
      </c>
    </row>
    <row r="278" spans="1:19" x14ac:dyDescent="0.25">
      <c r="A278" s="16">
        <v>276</v>
      </c>
      <c r="B278" s="2" t="s">
        <v>15</v>
      </c>
      <c r="C278" s="33">
        <v>2.4000231481481481E-3</v>
      </c>
      <c r="D278" s="31"/>
      <c r="E278" s="31"/>
      <c r="F278" s="29"/>
      <c r="G278" s="29"/>
      <c r="H278" s="29"/>
      <c r="I278" s="26"/>
      <c r="J278" s="26"/>
      <c r="K278" s="26"/>
      <c r="L278" s="26"/>
      <c r="M278" s="26"/>
      <c r="N278" s="26"/>
      <c r="O278" s="26"/>
      <c r="P278" s="26"/>
      <c r="Q278" s="26"/>
      <c r="R278" s="26">
        <f>SMALL(C278:P278,1)</f>
        <v>2.4000231481481481E-3</v>
      </c>
      <c r="S278" s="20">
        <f>IF(COUNT(R278)&gt;0,(1.5/(R278*24*60))*60,"")</f>
        <v>26.041415495606717</v>
      </c>
    </row>
    <row r="279" spans="1:19" x14ac:dyDescent="0.25">
      <c r="A279" s="16">
        <v>277</v>
      </c>
      <c r="B279" s="3" t="s">
        <v>308</v>
      </c>
      <c r="C279" s="26"/>
      <c r="D279" s="26"/>
      <c r="E279" s="26"/>
      <c r="F279" s="29"/>
      <c r="G279" s="30"/>
      <c r="H279" s="28"/>
      <c r="I279" s="26"/>
      <c r="J279" s="26"/>
      <c r="K279" s="26"/>
      <c r="L279" s="26"/>
      <c r="M279" s="26">
        <v>2.4091319444444442E-3</v>
      </c>
      <c r="N279" s="26"/>
      <c r="O279" s="26"/>
      <c r="P279" s="26"/>
      <c r="Q279" s="26"/>
      <c r="R279" s="26">
        <f>SMALL(C279:P279,1)</f>
        <v>2.4091319444444442E-3</v>
      </c>
      <c r="S279" s="20">
        <f>IF(COUNT(R279)&gt;0,(1.5/(R279*24*60))*60,"")</f>
        <v>25.942954325987639</v>
      </c>
    </row>
    <row r="280" spans="1:19" x14ac:dyDescent="0.25">
      <c r="A280" s="16">
        <v>278</v>
      </c>
      <c r="B280" s="3" t="s">
        <v>258</v>
      </c>
      <c r="C280" s="26"/>
      <c r="D280" s="26"/>
      <c r="E280" s="26"/>
      <c r="F280" s="29"/>
      <c r="G280" s="30"/>
      <c r="H280" s="28"/>
      <c r="I280" s="26"/>
      <c r="J280" s="26">
        <v>2.4175578703703703E-3</v>
      </c>
      <c r="K280" s="26"/>
      <c r="L280" s="26"/>
      <c r="M280" s="26"/>
      <c r="N280" s="26"/>
      <c r="O280" s="26"/>
      <c r="P280" s="26"/>
      <c r="Q280" s="26"/>
      <c r="R280" s="26">
        <f>SMALL(C280:P280,1)</f>
        <v>2.4175578703703703E-3</v>
      </c>
      <c r="S280" s="20">
        <f>IF(COUNT(R280)&gt;0,(1.5/(R280*24*60))*60,"")</f>
        <v>25.852535224079244</v>
      </c>
    </row>
    <row r="281" spans="1:19" x14ac:dyDescent="0.25">
      <c r="A281" s="16">
        <v>279</v>
      </c>
      <c r="B281" s="51" t="s">
        <v>279</v>
      </c>
      <c r="C281" s="26"/>
      <c r="D281" s="38"/>
      <c r="E281" s="38"/>
      <c r="F281" s="56"/>
      <c r="G281" s="46"/>
      <c r="H281" s="57"/>
      <c r="I281" s="38"/>
      <c r="J281" s="38"/>
      <c r="K281" s="38">
        <v>2.4537499999999998E-3</v>
      </c>
      <c r="L281" s="38">
        <v>2.4267245370370367E-3</v>
      </c>
      <c r="M281" s="38">
        <v>2.4548726851851849E-3</v>
      </c>
      <c r="N281" s="38"/>
      <c r="O281" s="38"/>
      <c r="P281" s="38"/>
      <c r="Q281" s="38"/>
      <c r="R281" s="38">
        <f>SMALL(C281:P281,1)</f>
        <v>2.4267245370370367E-3</v>
      </c>
      <c r="S281" s="44">
        <f>IF(COUNT(R281)&gt;0,(1.5/(R281*24*60))*60,"")</f>
        <v>25.75488031134789</v>
      </c>
    </row>
    <row r="282" spans="1:19" x14ac:dyDescent="0.25">
      <c r="A282" s="16">
        <v>280</v>
      </c>
      <c r="B282" s="16" t="s">
        <v>343</v>
      </c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26">
        <v>2.4317245370370369E-3</v>
      </c>
      <c r="Q282" s="42"/>
      <c r="R282" s="26">
        <f>SMALL(C282:P282,1)</f>
        <v>2.4317245370370369E-3</v>
      </c>
      <c r="S282" s="20">
        <f>IF(COUNT(R282)&gt;0,(1.5/(R282*24*60))*60,"")</f>
        <v>25.701924312592517</v>
      </c>
    </row>
    <row r="283" spans="1:19" x14ac:dyDescent="0.25">
      <c r="A283" s="16">
        <v>281</v>
      </c>
      <c r="B283" s="3" t="s">
        <v>9</v>
      </c>
      <c r="C283" s="26"/>
      <c r="D283" s="26"/>
      <c r="E283" s="26"/>
      <c r="F283" s="30">
        <v>2.4513541666666664E-3</v>
      </c>
      <c r="G283" s="31"/>
      <c r="H283" s="28"/>
      <c r="I283" s="26"/>
      <c r="J283" s="26"/>
      <c r="K283" s="26"/>
      <c r="L283" s="26"/>
      <c r="M283" s="26"/>
      <c r="N283" s="26"/>
      <c r="O283" s="26"/>
      <c r="P283" s="26"/>
      <c r="Q283" s="26"/>
      <c r="R283" s="26">
        <f>SMALL(C283:P283,1)</f>
        <v>2.4513541666666664E-3</v>
      </c>
      <c r="S283" s="20">
        <f>IF(COUNT(R283)&gt;0,(1.5/(R283*24*60))*60,"")</f>
        <v>25.496111842943954</v>
      </c>
    </row>
    <row r="284" spans="1:19" x14ac:dyDescent="0.25">
      <c r="A284" s="16">
        <v>282</v>
      </c>
      <c r="B284" s="3" t="s">
        <v>254</v>
      </c>
      <c r="C284" s="26"/>
      <c r="D284" s="26"/>
      <c r="E284" s="26"/>
      <c r="F284" s="29"/>
      <c r="G284" s="30"/>
      <c r="H284" s="28"/>
      <c r="I284" s="26"/>
      <c r="J284" s="26">
        <v>2.4539930555555556E-3</v>
      </c>
      <c r="K284" s="26"/>
      <c r="L284" s="26"/>
      <c r="M284" s="26"/>
      <c r="N284" s="26"/>
      <c r="O284" s="26"/>
      <c r="P284" s="26"/>
      <c r="Q284" s="26"/>
      <c r="R284" s="26">
        <f>SMALL(C284:P284,1)</f>
        <v>2.4539930555555556E-3</v>
      </c>
      <c r="S284" s="20">
        <f>IF(COUNT(R284)&gt;0,(1.5/(R284*24*60))*60,"")</f>
        <v>25.468694729395118</v>
      </c>
    </row>
    <row r="285" spans="1:19" x14ac:dyDescent="0.25">
      <c r="A285" s="16">
        <v>283</v>
      </c>
      <c r="B285" s="16" t="s">
        <v>329</v>
      </c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26">
        <v>2.4899421296296297E-3</v>
      </c>
      <c r="Q285" s="42"/>
      <c r="R285" s="26">
        <f>SMALL(C285:P285,1)</f>
        <v>2.4899421296296297E-3</v>
      </c>
      <c r="S285" s="20">
        <f>IF(COUNT(R285)&gt;0,(1.5/(R285*24*60))*60,"")</f>
        <v>25.10098498124399</v>
      </c>
    </row>
    <row r="286" spans="1:19" x14ac:dyDescent="0.25">
      <c r="A286" s="16">
        <v>284</v>
      </c>
      <c r="B286" s="3" t="s">
        <v>276</v>
      </c>
      <c r="C286" s="26"/>
      <c r="D286" s="26"/>
      <c r="E286" s="26"/>
      <c r="F286" s="29"/>
      <c r="G286" s="30"/>
      <c r="H286" s="28"/>
      <c r="I286" s="26"/>
      <c r="J286" s="26"/>
      <c r="K286" s="26">
        <v>2.4961342592592591E-3</v>
      </c>
      <c r="L286" s="26"/>
      <c r="M286" s="26"/>
      <c r="N286" s="26"/>
      <c r="O286" s="26"/>
      <c r="P286" s="26"/>
      <c r="Q286" s="26"/>
      <c r="R286" s="26">
        <f>SMALL(C286:P286,1)</f>
        <v>2.4961342592592591E-3</v>
      </c>
      <c r="S286" s="20">
        <f>IF(COUNT(R286)&gt;0,(1.5/(R286*24*60))*60,"")</f>
        <v>25.038717275787558</v>
      </c>
    </row>
    <row r="287" spans="1:19" x14ac:dyDescent="0.25">
      <c r="A287" s="16">
        <v>285</v>
      </c>
      <c r="B287" s="3" t="s">
        <v>300</v>
      </c>
      <c r="C287" s="26"/>
      <c r="D287" s="26"/>
      <c r="E287" s="26"/>
      <c r="F287" s="29"/>
      <c r="G287" s="30"/>
      <c r="H287" s="28"/>
      <c r="I287" s="26"/>
      <c r="J287" s="26"/>
      <c r="K287" s="26"/>
      <c r="L287" s="26"/>
      <c r="M287" s="26">
        <v>2.4976041666666666E-3</v>
      </c>
      <c r="N287" s="26"/>
      <c r="O287" s="26"/>
      <c r="P287" s="26"/>
      <c r="Q287" s="26"/>
      <c r="R287" s="26">
        <f>SMALL(C287:P287,1)</f>
        <v>2.4976041666666666E-3</v>
      </c>
      <c r="S287" s="20">
        <f>IF(COUNT(R287)&gt;0,(1.5/(R287*24*60))*60,"")</f>
        <v>25.023981315427285</v>
      </c>
    </row>
    <row r="288" spans="1:19" x14ac:dyDescent="0.25">
      <c r="A288" s="16">
        <v>286</v>
      </c>
      <c r="B288" s="3" t="s">
        <v>31</v>
      </c>
      <c r="C288" s="26"/>
      <c r="D288" s="26"/>
      <c r="E288" s="26"/>
      <c r="F288" s="29"/>
      <c r="G288" s="30">
        <v>2.4997337962962963E-3</v>
      </c>
      <c r="H288" s="28"/>
      <c r="I288" s="26"/>
      <c r="J288" s="26"/>
      <c r="K288" s="26"/>
      <c r="L288" s="26"/>
      <c r="M288" s="26"/>
      <c r="N288" s="26"/>
      <c r="O288" s="26"/>
      <c r="P288" s="26"/>
      <c r="Q288" s="26"/>
      <c r="R288" s="26">
        <f>SMALL(C288:P288,1)</f>
        <v>2.4997337962962963E-3</v>
      </c>
      <c r="S288" s="20">
        <f>IF(COUNT(R288)&gt;0,(1.5/(R288*24*60))*60,"")</f>
        <v>25.002662320524873</v>
      </c>
    </row>
    <row r="289" spans="1:19" x14ac:dyDescent="0.25">
      <c r="A289" s="16">
        <v>287</v>
      </c>
      <c r="B289" s="16" t="s">
        <v>332</v>
      </c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26">
        <v>2.5066550925925924E-3</v>
      </c>
      <c r="Q289" s="42"/>
      <c r="R289" s="26">
        <f>SMALL(C289:P289,1)</f>
        <v>2.5066550925925924E-3</v>
      </c>
      <c r="S289" s="20">
        <f>IF(COUNT(R289)&gt;0,(1.5/(R289*24*60))*60,"")</f>
        <v>24.933625764746626</v>
      </c>
    </row>
    <row r="290" spans="1:19" x14ac:dyDescent="0.25">
      <c r="A290" s="16">
        <v>288</v>
      </c>
      <c r="B290" s="16" t="s">
        <v>330</v>
      </c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26">
        <v>2.5098611111111111E-3</v>
      </c>
      <c r="Q290" s="42"/>
      <c r="R290" s="26">
        <f>SMALL(C290:P290,1)</f>
        <v>2.5098611111111111E-3</v>
      </c>
      <c r="S290" s="20">
        <f>IF(COUNT(R290)&gt;0,(1.5/(R290*24*60))*60,"")</f>
        <v>24.901776326711307</v>
      </c>
    </row>
    <row r="291" spans="1:19" x14ac:dyDescent="0.25">
      <c r="A291" s="16">
        <v>289</v>
      </c>
      <c r="B291" s="11" t="s">
        <v>57</v>
      </c>
      <c r="C291" s="26"/>
      <c r="D291" s="26"/>
      <c r="E291" s="26"/>
      <c r="F291" s="28">
        <v>2.5155902777777776E-3</v>
      </c>
      <c r="G291" s="32"/>
      <c r="H291" s="28"/>
      <c r="I291" s="26"/>
      <c r="J291" s="26"/>
      <c r="K291" s="26"/>
      <c r="L291" s="26"/>
      <c r="M291" s="26"/>
      <c r="N291" s="26"/>
      <c r="O291" s="26"/>
      <c r="P291" s="26"/>
      <c r="Q291" s="26"/>
      <c r="R291" s="26">
        <f>SMALL(C291:P291,1)</f>
        <v>2.5155902777777776E-3</v>
      </c>
      <c r="S291" s="20">
        <f>IF(COUNT(R291)&gt;0,(1.5/(R291*24*60))*60,"")</f>
        <v>24.845063423925801</v>
      </c>
    </row>
    <row r="292" spans="1:19" x14ac:dyDescent="0.25">
      <c r="A292" s="16">
        <v>290</v>
      </c>
      <c r="B292" s="11" t="s">
        <v>61</v>
      </c>
      <c r="C292" s="26"/>
      <c r="D292" s="26"/>
      <c r="E292" s="26"/>
      <c r="F292" s="29"/>
      <c r="G292" s="28">
        <v>2.5336921296296297E-3</v>
      </c>
      <c r="H292" s="28"/>
      <c r="I292" s="26"/>
      <c r="J292" s="26"/>
      <c r="K292" s="26"/>
      <c r="L292" s="26"/>
      <c r="M292" s="26"/>
      <c r="N292" s="26"/>
      <c r="O292" s="26"/>
      <c r="P292" s="26"/>
      <c r="Q292" s="26"/>
      <c r="R292" s="26">
        <f>SMALL(C292:P292,1)</f>
        <v>2.5336921296296297E-3</v>
      </c>
      <c r="S292" s="20">
        <f>IF(COUNT(R292)&gt;0,(1.5/(R292*24*60))*60,"")</f>
        <v>24.667558962318019</v>
      </c>
    </row>
    <row r="293" spans="1:19" x14ac:dyDescent="0.25">
      <c r="A293" s="16">
        <v>291</v>
      </c>
      <c r="B293" s="2" t="s">
        <v>16</v>
      </c>
      <c r="C293" s="33">
        <v>2.539375E-3</v>
      </c>
      <c r="D293" s="33"/>
      <c r="E293" s="31"/>
      <c r="F293" s="29"/>
      <c r="G293" s="29"/>
      <c r="H293" s="28"/>
      <c r="I293" s="26"/>
      <c r="J293" s="26"/>
      <c r="K293" s="26"/>
      <c r="L293" s="26"/>
      <c r="M293" s="26"/>
      <c r="N293" s="26"/>
      <c r="O293" s="26"/>
      <c r="P293" s="26"/>
      <c r="Q293" s="26"/>
      <c r="R293" s="26">
        <f>SMALL(C293:P293,1)</f>
        <v>2.539375E-3</v>
      </c>
      <c r="S293" s="20">
        <f>IF(COUNT(R293)&gt;0,(1.5/(R293*24*60))*60,"")</f>
        <v>24.61235540241201</v>
      </c>
    </row>
    <row r="294" spans="1:19" x14ac:dyDescent="0.25">
      <c r="A294" s="16">
        <v>292</v>
      </c>
      <c r="B294" s="2" t="s">
        <v>23</v>
      </c>
      <c r="C294" s="26"/>
      <c r="D294" s="33">
        <v>2.542384259259259E-3</v>
      </c>
      <c r="E294" s="33"/>
      <c r="F294" s="31"/>
      <c r="G294" s="29"/>
      <c r="H294" s="28"/>
      <c r="I294" s="26"/>
      <c r="J294" s="26"/>
      <c r="K294" s="26"/>
      <c r="L294" s="26"/>
      <c r="M294" s="26"/>
      <c r="N294" s="26"/>
      <c r="O294" s="26"/>
      <c r="P294" s="26"/>
      <c r="Q294" s="26"/>
      <c r="R294" s="26">
        <f>SMALL(C294:P294,1)</f>
        <v>2.542384259259259E-3</v>
      </c>
      <c r="S294" s="20">
        <f>IF(COUNT(R294)&gt;0,(1.5/(R294*24*60))*60,"")</f>
        <v>24.583223315821581</v>
      </c>
    </row>
    <row r="295" spans="1:19" x14ac:dyDescent="0.25">
      <c r="A295" s="16">
        <v>293</v>
      </c>
      <c r="B295" s="10" t="s">
        <v>47</v>
      </c>
      <c r="C295" s="26"/>
      <c r="D295" s="27">
        <v>2.5758564814814815E-3</v>
      </c>
      <c r="E295" s="33">
        <v>2.5533333333333332E-3</v>
      </c>
      <c r="F295" s="33"/>
      <c r="G295" s="31"/>
      <c r="H295" s="28"/>
      <c r="I295" s="26"/>
      <c r="J295" s="26"/>
      <c r="K295" s="26"/>
      <c r="L295" s="26"/>
      <c r="M295" s="26"/>
      <c r="N295" s="26"/>
      <c r="O295" s="26"/>
      <c r="P295" s="26"/>
      <c r="Q295" s="26"/>
      <c r="R295" s="26">
        <f>SMALL(C295:P295,1)</f>
        <v>2.5533333333333332E-3</v>
      </c>
      <c r="S295" s="20">
        <f>IF(COUNT(R295)&gt;0,(1.5/(R295*24*60))*60,"")</f>
        <v>24.477806788511749</v>
      </c>
    </row>
    <row r="296" spans="1:19" x14ac:dyDescent="0.25">
      <c r="A296" s="16">
        <v>294</v>
      </c>
      <c r="B296" s="41" t="s">
        <v>315</v>
      </c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26">
        <v>2.6205092592592595E-3</v>
      </c>
      <c r="P296" s="26">
        <v>2.5838425925925929E-3</v>
      </c>
      <c r="Q296" s="42"/>
      <c r="R296" s="26">
        <f>SMALL(C296:P296,1)</f>
        <v>2.5838425925925929E-3</v>
      </c>
      <c r="S296" s="20">
        <f>IF(COUNT(R296)&gt;0,(1.5/(R296*24*60))*60,"")</f>
        <v>24.188779989607781</v>
      </c>
    </row>
    <row r="297" spans="1:19" x14ac:dyDescent="0.25">
      <c r="A297" s="16">
        <v>295</v>
      </c>
      <c r="B297" s="3" t="s">
        <v>11</v>
      </c>
      <c r="C297" s="26"/>
      <c r="D297" s="26"/>
      <c r="E297" s="26"/>
      <c r="F297" s="29"/>
      <c r="G297" s="30">
        <v>2.6612268518518521E-3</v>
      </c>
      <c r="H297" s="28"/>
      <c r="I297" s="26"/>
      <c r="J297" s="26"/>
      <c r="K297" s="26"/>
      <c r="L297" s="26"/>
      <c r="M297" s="26"/>
      <c r="N297" s="26"/>
      <c r="O297" s="26"/>
      <c r="P297" s="26"/>
      <c r="Q297" s="26"/>
      <c r="R297" s="26">
        <f>SMALL(C297:P297,1)</f>
        <v>2.6612268518518521E-3</v>
      </c>
      <c r="S297" s="20">
        <f>IF(COUNT(R297)&gt;0,(1.5/(R297*24*60))*60,"")</f>
        <v>23.485408602618186</v>
      </c>
    </row>
    <row r="298" spans="1:19" x14ac:dyDescent="0.25">
      <c r="A298" s="16">
        <v>296</v>
      </c>
      <c r="B298" s="16" t="s">
        <v>314</v>
      </c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26">
        <v>2.7056018518518518E-3</v>
      </c>
      <c r="P298" s="42"/>
      <c r="Q298" s="42"/>
      <c r="R298" s="26">
        <f>SMALL(C298:P298,1)</f>
        <v>2.7056018518518518E-3</v>
      </c>
      <c r="S298" s="20">
        <f>IF(COUNT(R298)&gt;0,(1.5/(R298*24*60))*60,"")</f>
        <v>23.10022073544258</v>
      </c>
    </row>
    <row r="299" spans="1:19" x14ac:dyDescent="0.25">
      <c r="A299" s="16">
        <v>297</v>
      </c>
      <c r="B299" s="3" t="s">
        <v>197</v>
      </c>
      <c r="C299" s="26"/>
      <c r="D299" s="26"/>
      <c r="E299" s="26"/>
      <c r="F299" s="29"/>
      <c r="G299" s="30"/>
      <c r="H299" s="28">
        <v>2.7342361111111109E-3</v>
      </c>
      <c r="I299" s="26"/>
      <c r="J299" s="26"/>
      <c r="K299" s="26"/>
      <c r="L299" s="26"/>
      <c r="M299" s="26"/>
      <c r="N299" s="26"/>
      <c r="O299" s="26"/>
      <c r="P299" s="26"/>
      <c r="Q299" s="26"/>
      <c r="R299" s="26">
        <f>SMALL(C299:P299,1)</f>
        <v>2.7342361111111109E-3</v>
      </c>
      <c r="S299" s="20">
        <f>IF(COUNT(R299)&gt;0,(1.5/(R299*24*60))*60,"")</f>
        <v>22.858303913849593</v>
      </c>
    </row>
    <row r="300" spans="1:19" x14ac:dyDescent="0.25">
      <c r="A300" s="16">
        <v>298</v>
      </c>
      <c r="B300" s="16" t="s">
        <v>328</v>
      </c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26">
        <v>2.8746412037037039E-3</v>
      </c>
      <c r="Q300" s="42"/>
      <c r="R300" s="26">
        <f>SMALL(C300:P300,1)</f>
        <v>2.8746412037037039E-3</v>
      </c>
      <c r="S300" s="20">
        <f>IF(COUNT(R300)&gt;0,(1.5/(R300*24*60))*60,"")</f>
        <v>21.741843788878644</v>
      </c>
    </row>
  </sheetData>
  <sortState xmlns:xlrd2="http://schemas.microsoft.com/office/spreadsheetml/2017/richdata2" ref="B3:S219">
    <sortCondition ref="R3:R219"/>
  </sortState>
  <pageMargins left="0.7" right="0.7" top="0.75" bottom="0.75" header="0.3" footer="0.3"/>
  <pageSetup paperSize="9" scale="84" fitToHeight="0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96"/>
  <sheetViews>
    <sheetView showGridLines="0" workbookViewId="0">
      <selection activeCell="I18" sqref="I18"/>
    </sheetView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170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11" t="s">
        <v>68</v>
      </c>
      <c r="C2" s="28">
        <v>1.5196759259259261E-3</v>
      </c>
      <c r="D2" s="20">
        <f t="shared" ref="D2:D8" si="0">IF(COUNT(C2)&gt;0,(1.5/(C2*24*60))*60,"")</f>
        <v>41.127189642041124</v>
      </c>
      <c r="E2" s="8">
        <v>2016</v>
      </c>
    </row>
    <row r="3" spans="1:5" x14ac:dyDescent="0.25">
      <c r="A3">
        <f>A2+1</f>
        <v>2</v>
      </c>
      <c r="B3" s="15" t="s">
        <v>0</v>
      </c>
      <c r="C3" s="27">
        <v>1.5289236111111111E-3</v>
      </c>
      <c r="D3" s="24">
        <f t="shared" si="0"/>
        <v>40.878432085027136</v>
      </c>
      <c r="E3" s="8">
        <v>2019</v>
      </c>
    </row>
    <row r="4" spans="1:5" x14ac:dyDescent="0.25">
      <c r="A4">
        <f t="shared" ref="A4:A25" si="1">A3+1</f>
        <v>3</v>
      </c>
      <c r="B4" s="11" t="s">
        <v>120</v>
      </c>
      <c r="C4" s="28">
        <v>1.5552546296296295E-3</v>
      </c>
      <c r="D4" s="23">
        <f t="shared" si="0"/>
        <v>40.186345572804264</v>
      </c>
      <c r="E4" s="8">
        <v>2014</v>
      </c>
    </row>
    <row r="5" spans="1:5" x14ac:dyDescent="0.25">
      <c r="A5">
        <f t="shared" si="1"/>
        <v>4</v>
      </c>
      <c r="B5" s="11" t="s">
        <v>14</v>
      </c>
      <c r="C5" s="28">
        <v>1.5577430555555555E-3</v>
      </c>
      <c r="D5" s="23">
        <f t="shared" si="0"/>
        <v>40.122149655618216</v>
      </c>
      <c r="E5" s="8">
        <v>2017</v>
      </c>
    </row>
    <row r="6" spans="1:5" x14ac:dyDescent="0.25">
      <c r="A6">
        <f t="shared" si="1"/>
        <v>5</v>
      </c>
      <c r="B6" s="11" t="s">
        <v>140</v>
      </c>
      <c r="C6" s="28">
        <v>1.5682870370370371E-3</v>
      </c>
      <c r="D6" s="23">
        <f t="shared" si="0"/>
        <v>39.852398523985237</v>
      </c>
      <c r="E6" s="8">
        <v>2016</v>
      </c>
    </row>
    <row r="7" spans="1:5" x14ac:dyDescent="0.25">
      <c r="A7">
        <f t="shared" si="1"/>
        <v>6</v>
      </c>
      <c r="B7" s="15" t="s">
        <v>106</v>
      </c>
      <c r="C7" s="27">
        <v>1.5722222222222223E-3</v>
      </c>
      <c r="D7" s="24">
        <f t="shared" si="0"/>
        <v>39.752650176678443</v>
      </c>
      <c r="E7" s="8">
        <v>2018</v>
      </c>
    </row>
    <row r="8" spans="1:5" x14ac:dyDescent="0.25">
      <c r="A8">
        <f t="shared" si="1"/>
        <v>7</v>
      </c>
      <c r="B8" s="11" t="s">
        <v>108</v>
      </c>
      <c r="C8" s="28">
        <v>1.5829398148148148E-3</v>
      </c>
      <c r="D8" s="23">
        <f t="shared" si="0"/>
        <v>39.483497360455083</v>
      </c>
      <c r="E8" s="8">
        <v>2017</v>
      </c>
    </row>
    <row r="9" spans="1:5" x14ac:dyDescent="0.25">
      <c r="A9">
        <f t="shared" si="1"/>
        <v>8</v>
      </c>
      <c r="B9" s="41" t="s">
        <v>277</v>
      </c>
      <c r="C9" s="26">
        <v>1.6122800925925929E-3</v>
      </c>
      <c r="D9" s="43">
        <v>38.764976561546575</v>
      </c>
      <c r="E9" s="42">
        <v>2022</v>
      </c>
    </row>
    <row r="10" spans="1:5" x14ac:dyDescent="0.25">
      <c r="A10">
        <f t="shared" si="1"/>
        <v>9</v>
      </c>
      <c r="B10" s="15" t="s">
        <v>55</v>
      </c>
      <c r="C10" s="27">
        <v>1.6256828703703704E-3</v>
      </c>
      <c r="D10" s="24">
        <f>IF(COUNT(C10)&gt;0,(1.5/(C10*24*60))*60,"")</f>
        <v>38.445382638349983</v>
      </c>
      <c r="E10" s="8">
        <v>2019</v>
      </c>
    </row>
    <row r="11" spans="1:5" x14ac:dyDescent="0.25">
      <c r="A11">
        <f t="shared" si="1"/>
        <v>10</v>
      </c>
      <c r="B11" s="15" t="s">
        <v>220</v>
      </c>
      <c r="C11" s="27">
        <v>1.6411805555555557E-3</v>
      </c>
      <c r="D11" s="24">
        <f>IF(COUNT(C11)&gt;0,(1.5/(C11*24*60))*60,"")</f>
        <v>38.082342487200094</v>
      </c>
      <c r="E11" s="8">
        <v>2018</v>
      </c>
    </row>
    <row r="12" spans="1:5" x14ac:dyDescent="0.25">
      <c r="A12">
        <f t="shared" si="1"/>
        <v>11</v>
      </c>
      <c r="B12" s="9" t="s">
        <v>177</v>
      </c>
      <c r="C12" s="30">
        <v>1.6481481481481479E-3</v>
      </c>
      <c r="D12" s="21">
        <f>IF(COUNT(C12)&gt;0,(1.5/(C12*24*60))*60,"")</f>
        <v>37.921348314606746</v>
      </c>
      <c r="E12" s="1">
        <v>2014</v>
      </c>
    </row>
    <row r="13" spans="1:5" x14ac:dyDescent="0.25">
      <c r="A13">
        <f t="shared" si="1"/>
        <v>12</v>
      </c>
      <c r="B13" s="15" t="s">
        <v>278</v>
      </c>
      <c r="C13" s="27">
        <v>1.6862152777777778E-3</v>
      </c>
      <c r="D13" s="24">
        <f>IF(COUNT(C13)&gt;0,(1.5/(C13*24*60))*60,"")</f>
        <v>37.065255441385418</v>
      </c>
      <c r="E13" s="8">
        <v>2020</v>
      </c>
    </row>
    <row r="14" spans="1:5" x14ac:dyDescent="0.25">
      <c r="A14">
        <f t="shared" si="1"/>
        <v>13</v>
      </c>
      <c r="B14" s="41" t="s">
        <v>33</v>
      </c>
      <c r="C14" s="26">
        <v>1.6895138888888888E-3</v>
      </c>
      <c r="D14" s="43">
        <v>36.992889144642199</v>
      </c>
      <c r="E14" s="42">
        <v>2022</v>
      </c>
    </row>
    <row r="15" spans="1:5" x14ac:dyDescent="0.25">
      <c r="A15">
        <f t="shared" si="1"/>
        <v>14</v>
      </c>
      <c r="B15" s="11" t="s">
        <v>77</v>
      </c>
      <c r="C15" s="28">
        <v>1.6989351851851853E-3</v>
      </c>
      <c r="D15" s="23">
        <f>IF(COUNT(C15)&gt;0,(1.5/(C15*24*60))*60,"")</f>
        <v>36.787748317301144</v>
      </c>
      <c r="E15" s="8">
        <v>2017</v>
      </c>
    </row>
    <row r="16" spans="1:5" x14ac:dyDescent="0.25">
      <c r="A16">
        <f t="shared" si="1"/>
        <v>15</v>
      </c>
      <c r="B16" s="41" t="s">
        <v>242</v>
      </c>
      <c r="C16" s="26">
        <v>1.7043865740740741E-3</v>
      </c>
      <c r="D16" s="43">
        <f>IF(COUNT(C16)&gt;0,(1.5/(C16*24*60))*60,"")</f>
        <v>36.670084680732586</v>
      </c>
      <c r="E16" s="42">
        <v>2023</v>
      </c>
    </row>
    <row r="17" spans="1:5" x14ac:dyDescent="0.25">
      <c r="A17">
        <f t="shared" si="1"/>
        <v>16</v>
      </c>
      <c r="B17" s="41" t="s">
        <v>284</v>
      </c>
      <c r="C17" s="26">
        <v>1.710902777777778E-3</v>
      </c>
      <c r="D17" s="43">
        <v>36.530421723424112</v>
      </c>
      <c r="E17" s="42">
        <v>2022</v>
      </c>
    </row>
    <row r="18" spans="1:5" x14ac:dyDescent="0.25">
      <c r="A18">
        <f t="shared" si="1"/>
        <v>17</v>
      </c>
      <c r="B18" s="11" t="s">
        <v>110</v>
      </c>
      <c r="C18" s="28">
        <v>1.7127199074074074E-3</v>
      </c>
      <c r="D18" s="23">
        <f t="shared" ref="D18:D49" si="2">IF(COUNT(C18)&gt;0,(1.5/(C18*24*60))*60,"")</f>
        <v>36.491664357780493</v>
      </c>
      <c r="E18" s="8">
        <v>2017</v>
      </c>
    </row>
    <row r="19" spans="1:5" x14ac:dyDescent="0.25">
      <c r="A19">
        <f t="shared" si="1"/>
        <v>18</v>
      </c>
      <c r="B19" s="15" t="s">
        <v>269</v>
      </c>
      <c r="C19" s="27">
        <v>1.71375E-3</v>
      </c>
      <c r="D19" s="24">
        <f t="shared" si="2"/>
        <v>36.469730123997081</v>
      </c>
      <c r="E19" s="8">
        <v>2020</v>
      </c>
    </row>
    <row r="20" spans="1:5" x14ac:dyDescent="0.25">
      <c r="A20">
        <f t="shared" si="1"/>
        <v>19</v>
      </c>
      <c r="B20" s="15" t="s">
        <v>205</v>
      </c>
      <c r="C20" s="27">
        <v>1.718912037037037E-3</v>
      </c>
      <c r="D20" s="24">
        <f t="shared" si="2"/>
        <v>36.360208465195207</v>
      </c>
      <c r="E20" s="8">
        <v>2019</v>
      </c>
    </row>
    <row r="21" spans="1:5" x14ac:dyDescent="0.25">
      <c r="A21">
        <f t="shared" si="1"/>
        <v>20</v>
      </c>
      <c r="B21" s="11" t="s">
        <v>162</v>
      </c>
      <c r="C21" s="28">
        <v>1.7758217592592591E-3</v>
      </c>
      <c r="D21" s="23">
        <f t="shared" si="2"/>
        <v>35.194973636357709</v>
      </c>
      <c r="E21" s="8">
        <v>2014</v>
      </c>
    </row>
    <row r="22" spans="1:5" x14ac:dyDescent="0.25">
      <c r="A22">
        <f t="shared" si="1"/>
        <v>21</v>
      </c>
      <c r="B22" s="15" t="s">
        <v>202</v>
      </c>
      <c r="C22" s="27">
        <v>1.8269097222222222E-3</v>
      </c>
      <c r="D22" s="24">
        <f t="shared" si="2"/>
        <v>34.210776394564292</v>
      </c>
      <c r="E22" s="8">
        <v>2016</v>
      </c>
    </row>
    <row r="23" spans="1:5" x14ac:dyDescent="0.25">
      <c r="A23">
        <f t="shared" si="1"/>
        <v>22</v>
      </c>
      <c r="B23" s="15" t="s">
        <v>121</v>
      </c>
      <c r="C23" s="27">
        <v>1.8296527777777779E-3</v>
      </c>
      <c r="D23" s="24">
        <f t="shared" si="2"/>
        <v>34.159486848597567</v>
      </c>
      <c r="E23" s="8">
        <v>2013</v>
      </c>
    </row>
    <row r="24" spans="1:5" x14ac:dyDescent="0.25">
      <c r="A24">
        <f t="shared" si="1"/>
        <v>23</v>
      </c>
      <c r="B24" s="15" t="s">
        <v>237</v>
      </c>
      <c r="C24" s="27">
        <v>1.9103472222222224E-3</v>
      </c>
      <c r="D24" s="24">
        <f t="shared" si="2"/>
        <v>32.716565487658578</v>
      </c>
      <c r="E24" s="8">
        <v>2021</v>
      </c>
    </row>
    <row r="25" spans="1:5" x14ac:dyDescent="0.25">
      <c r="A25">
        <f t="shared" si="1"/>
        <v>24</v>
      </c>
      <c r="B25" s="15" t="s">
        <v>232</v>
      </c>
      <c r="C25" s="27">
        <v>1.9479282407407407E-3</v>
      </c>
      <c r="D25" s="24">
        <f t="shared" si="2"/>
        <v>32.08537085341144</v>
      </c>
      <c r="E25" s="8">
        <v>2017</v>
      </c>
    </row>
    <row r="26" spans="1:5" x14ac:dyDescent="0.25">
      <c r="C26" s="34"/>
      <c r="D26" s="22" t="str">
        <f t="shared" si="2"/>
        <v/>
      </c>
    </row>
    <row r="27" spans="1:5" x14ac:dyDescent="0.25">
      <c r="C27" s="34"/>
      <c r="D27" s="22" t="str">
        <f t="shared" si="2"/>
        <v/>
      </c>
    </row>
    <row r="28" spans="1:5" x14ac:dyDescent="0.25">
      <c r="C28" s="34"/>
      <c r="D28" s="22" t="str">
        <f t="shared" si="2"/>
        <v/>
      </c>
    </row>
    <row r="29" spans="1:5" x14ac:dyDescent="0.25">
      <c r="C29" s="34"/>
      <c r="D29" s="22" t="str">
        <f t="shared" si="2"/>
        <v/>
      </c>
    </row>
    <row r="30" spans="1:5" x14ac:dyDescent="0.25">
      <c r="C30" s="34"/>
      <c r="D30" s="22" t="str">
        <f t="shared" si="2"/>
        <v/>
      </c>
    </row>
    <row r="31" spans="1:5" x14ac:dyDescent="0.25">
      <c r="C31" s="34"/>
      <c r="D31" s="22" t="str">
        <f t="shared" si="2"/>
        <v/>
      </c>
    </row>
    <row r="32" spans="1:5" x14ac:dyDescent="0.25">
      <c r="C32" s="34"/>
      <c r="D32" s="22" t="str">
        <f t="shared" si="2"/>
        <v/>
      </c>
    </row>
    <row r="33" spans="3:4" x14ac:dyDescent="0.25">
      <c r="C33" s="34"/>
      <c r="D33" s="22" t="str">
        <f t="shared" si="2"/>
        <v/>
      </c>
    </row>
    <row r="34" spans="3:4" x14ac:dyDescent="0.25">
      <c r="C34" s="34"/>
      <c r="D34" s="22" t="str">
        <f t="shared" si="2"/>
        <v/>
      </c>
    </row>
    <row r="35" spans="3:4" x14ac:dyDescent="0.25">
      <c r="C35" s="34"/>
      <c r="D35" s="22" t="str">
        <f t="shared" si="2"/>
        <v/>
      </c>
    </row>
    <row r="36" spans="3:4" x14ac:dyDescent="0.25">
      <c r="C36" s="34"/>
      <c r="D36" s="22" t="str">
        <f t="shared" si="2"/>
        <v/>
      </c>
    </row>
    <row r="37" spans="3:4" x14ac:dyDescent="0.25">
      <c r="C37" s="34"/>
      <c r="D37" s="22" t="str">
        <f t="shared" si="2"/>
        <v/>
      </c>
    </row>
    <row r="38" spans="3:4" x14ac:dyDescent="0.25">
      <c r="C38" s="34"/>
      <c r="D38" s="22" t="str">
        <f t="shared" si="2"/>
        <v/>
      </c>
    </row>
    <row r="39" spans="3:4" x14ac:dyDescent="0.25">
      <c r="C39" s="34"/>
      <c r="D39" s="22" t="str">
        <f t="shared" si="2"/>
        <v/>
      </c>
    </row>
    <row r="40" spans="3:4" x14ac:dyDescent="0.25">
      <c r="C40" s="34"/>
      <c r="D40" s="22" t="str">
        <f t="shared" si="2"/>
        <v/>
      </c>
    </row>
    <row r="41" spans="3:4" x14ac:dyDescent="0.25">
      <c r="C41" s="34"/>
      <c r="D41" s="22" t="str">
        <f t="shared" si="2"/>
        <v/>
      </c>
    </row>
    <row r="42" spans="3:4" x14ac:dyDescent="0.25">
      <c r="C42" s="34"/>
      <c r="D42" s="22" t="str">
        <f t="shared" si="2"/>
        <v/>
      </c>
    </row>
    <row r="43" spans="3:4" x14ac:dyDescent="0.25">
      <c r="C43" s="34"/>
      <c r="D43" s="22" t="str">
        <f t="shared" si="2"/>
        <v/>
      </c>
    </row>
    <row r="44" spans="3:4" x14ac:dyDescent="0.25">
      <c r="C44" s="34"/>
      <c r="D44" s="22" t="str">
        <f t="shared" si="2"/>
        <v/>
      </c>
    </row>
    <row r="45" spans="3:4" x14ac:dyDescent="0.25">
      <c r="C45" s="34"/>
      <c r="D45" s="22" t="str">
        <f t="shared" si="2"/>
        <v/>
      </c>
    </row>
    <row r="46" spans="3:4" x14ac:dyDescent="0.25">
      <c r="C46" s="34"/>
      <c r="D46" s="22" t="str">
        <f t="shared" si="2"/>
        <v/>
      </c>
    </row>
    <row r="47" spans="3:4" x14ac:dyDescent="0.25">
      <c r="C47" s="34"/>
      <c r="D47" s="22" t="str">
        <f t="shared" si="2"/>
        <v/>
      </c>
    </row>
    <row r="48" spans="3:4" x14ac:dyDescent="0.25">
      <c r="C48" s="34"/>
      <c r="D48" s="22" t="str">
        <f t="shared" si="2"/>
        <v/>
      </c>
    </row>
    <row r="49" spans="3:4" x14ac:dyDescent="0.25">
      <c r="C49" s="34"/>
      <c r="D49" s="22" t="str">
        <f t="shared" si="2"/>
        <v/>
      </c>
    </row>
    <row r="50" spans="3:4" x14ac:dyDescent="0.25">
      <c r="C50" s="34"/>
      <c r="D50" s="22" t="str">
        <f t="shared" ref="D50:D81" si="3">IF(COUNT(C50)&gt;0,(1.5/(C50*24*60))*60,"")</f>
        <v/>
      </c>
    </row>
    <row r="51" spans="3:4" x14ac:dyDescent="0.25">
      <c r="C51" s="34"/>
      <c r="D51" s="22" t="str">
        <f t="shared" si="3"/>
        <v/>
      </c>
    </row>
    <row r="52" spans="3:4" x14ac:dyDescent="0.25">
      <c r="C52" s="34"/>
      <c r="D52" s="22" t="str">
        <f t="shared" si="3"/>
        <v/>
      </c>
    </row>
    <row r="53" spans="3:4" x14ac:dyDescent="0.25">
      <c r="C53" s="34"/>
      <c r="D53" s="22" t="str">
        <f t="shared" si="3"/>
        <v/>
      </c>
    </row>
    <row r="54" spans="3:4" x14ac:dyDescent="0.25">
      <c r="C54" s="34"/>
      <c r="D54" s="22" t="str">
        <f t="shared" si="3"/>
        <v/>
      </c>
    </row>
    <row r="55" spans="3:4" x14ac:dyDescent="0.25">
      <c r="C55" s="34"/>
      <c r="D55" s="22" t="str">
        <f t="shared" si="3"/>
        <v/>
      </c>
    </row>
    <row r="56" spans="3:4" x14ac:dyDescent="0.25">
      <c r="C56" s="34"/>
      <c r="D56" s="22" t="str">
        <f t="shared" si="3"/>
        <v/>
      </c>
    </row>
    <row r="57" spans="3:4" x14ac:dyDescent="0.25">
      <c r="C57" s="34"/>
      <c r="D57" s="22" t="str">
        <f t="shared" si="3"/>
        <v/>
      </c>
    </row>
    <row r="58" spans="3:4" x14ac:dyDescent="0.25">
      <c r="C58" s="34"/>
      <c r="D58" s="22" t="str">
        <f t="shared" si="3"/>
        <v/>
      </c>
    </row>
    <row r="59" spans="3:4" x14ac:dyDescent="0.25">
      <c r="C59" s="34"/>
      <c r="D59" s="22" t="str">
        <f t="shared" si="3"/>
        <v/>
      </c>
    </row>
    <row r="60" spans="3:4" x14ac:dyDescent="0.25">
      <c r="C60" s="34"/>
      <c r="D60" s="22" t="str">
        <f t="shared" si="3"/>
        <v/>
      </c>
    </row>
    <row r="61" spans="3:4" x14ac:dyDescent="0.25">
      <c r="C61" s="34"/>
      <c r="D61" s="22" t="str">
        <f t="shared" si="3"/>
        <v/>
      </c>
    </row>
    <row r="62" spans="3:4" x14ac:dyDescent="0.25">
      <c r="C62" s="34"/>
      <c r="D62" s="22" t="str">
        <f t="shared" si="3"/>
        <v/>
      </c>
    </row>
    <row r="63" spans="3:4" x14ac:dyDescent="0.25">
      <c r="C63" s="34"/>
      <c r="D63" s="22" t="str">
        <f t="shared" si="3"/>
        <v/>
      </c>
    </row>
    <row r="64" spans="3:4" x14ac:dyDescent="0.25">
      <c r="C64" s="34"/>
      <c r="D64" s="22" t="str">
        <f t="shared" si="3"/>
        <v/>
      </c>
    </row>
    <row r="65" spans="3:4" x14ac:dyDescent="0.25">
      <c r="C65" s="34"/>
      <c r="D65" s="22" t="str">
        <f t="shared" si="3"/>
        <v/>
      </c>
    </row>
    <row r="66" spans="3:4" x14ac:dyDescent="0.25">
      <c r="C66" s="34"/>
      <c r="D66" s="22" t="str">
        <f t="shared" si="3"/>
        <v/>
      </c>
    </row>
    <row r="67" spans="3:4" x14ac:dyDescent="0.25">
      <c r="C67" s="34"/>
      <c r="D67" s="22" t="str">
        <f t="shared" si="3"/>
        <v/>
      </c>
    </row>
    <row r="68" spans="3:4" x14ac:dyDescent="0.25">
      <c r="C68" s="34"/>
      <c r="D68" s="22" t="str">
        <f t="shared" si="3"/>
        <v/>
      </c>
    </row>
    <row r="69" spans="3:4" x14ac:dyDescent="0.25">
      <c r="C69" s="34"/>
      <c r="D69" s="22" t="str">
        <f t="shared" si="3"/>
        <v/>
      </c>
    </row>
    <row r="70" spans="3:4" x14ac:dyDescent="0.25">
      <c r="C70" s="34"/>
      <c r="D70" s="22" t="str">
        <f t="shared" si="3"/>
        <v/>
      </c>
    </row>
    <row r="71" spans="3:4" x14ac:dyDescent="0.25">
      <c r="C71" s="34"/>
      <c r="D71" s="22" t="str">
        <f t="shared" si="3"/>
        <v/>
      </c>
    </row>
    <row r="72" spans="3:4" x14ac:dyDescent="0.25">
      <c r="C72" s="34"/>
      <c r="D72" s="22" t="str">
        <f t="shared" si="3"/>
        <v/>
      </c>
    </row>
    <row r="73" spans="3:4" x14ac:dyDescent="0.25">
      <c r="C73" s="34"/>
      <c r="D73" s="22" t="str">
        <f t="shared" si="3"/>
        <v/>
      </c>
    </row>
    <row r="74" spans="3:4" x14ac:dyDescent="0.25">
      <c r="C74" s="34"/>
      <c r="D74" s="22" t="str">
        <f t="shared" si="3"/>
        <v/>
      </c>
    </row>
    <row r="75" spans="3:4" x14ac:dyDescent="0.25">
      <c r="C75" s="34"/>
      <c r="D75" s="22" t="str">
        <f t="shared" si="3"/>
        <v/>
      </c>
    </row>
    <row r="76" spans="3:4" x14ac:dyDescent="0.25">
      <c r="C76" s="34"/>
      <c r="D76" s="22" t="str">
        <f t="shared" si="3"/>
        <v/>
      </c>
    </row>
    <row r="77" spans="3:4" x14ac:dyDescent="0.25">
      <c r="C77" s="34"/>
      <c r="D77" s="22" t="str">
        <f t="shared" si="3"/>
        <v/>
      </c>
    </row>
    <row r="78" spans="3:4" x14ac:dyDescent="0.25">
      <c r="C78" s="34"/>
      <c r="D78" s="22" t="str">
        <f t="shared" si="3"/>
        <v/>
      </c>
    </row>
    <row r="79" spans="3:4" x14ac:dyDescent="0.25">
      <c r="C79" s="34"/>
      <c r="D79" s="22" t="str">
        <f t="shared" si="3"/>
        <v/>
      </c>
    </row>
    <row r="80" spans="3:4" x14ac:dyDescent="0.25">
      <c r="C80" s="34"/>
      <c r="D80" s="22" t="str">
        <f t="shared" si="3"/>
        <v/>
      </c>
    </row>
    <row r="81" spans="3:4" x14ac:dyDescent="0.25">
      <c r="C81" s="34"/>
      <c r="D81" s="22" t="str">
        <f t="shared" si="3"/>
        <v/>
      </c>
    </row>
    <row r="82" spans="3:4" x14ac:dyDescent="0.25">
      <c r="C82" s="34"/>
      <c r="D82" s="22" t="str">
        <f t="shared" ref="D82:D96" si="4">IF(COUNT(C82)&gt;0,(1.5/(C82*24*60))*60,"")</f>
        <v/>
      </c>
    </row>
    <row r="83" spans="3:4" x14ac:dyDescent="0.25">
      <c r="C83" s="34"/>
      <c r="D83" s="22" t="str">
        <f t="shared" si="4"/>
        <v/>
      </c>
    </row>
    <row r="84" spans="3:4" x14ac:dyDescent="0.25">
      <c r="C84" s="34"/>
      <c r="D84" s="22" t="str">
        <f t="shared" si="4"/>
        <v/>
      </c>
    </row>
    <row r="85" spans="3:4" x14ac:dyDescent="0.25">
      <c r="C85" s="34"/>
      <c r="D85" s="22" t="str">
        <f t="shared" si="4"/>
        <v/>
      </c>
    </row>
    <row r="86" spans="3:4" x14ac:dyDescent="0.25">
      <c r="C86" s="34"/>
      <c r="D86" s="22" t="str">
        <f t="shared" si="4"/>
        <v/>
      </c>
    </row>
    <row r="87" spans="3:4" x14ac:dyDescent="0.25">
      <c r="C87" s="34"/>
      <c r="D87" s="22" t="str">
        <f t="shared" si="4"/>
        <v/>
      </c>
    </row>
    <row r="88" spans="3:4" x14ac:dyDescent="0.25">
      <c r="C88" s="34"/>
      <c r="D88" s="22" t="str">
        <f t="shared" si="4"/>
        <v/>
      </c>
    </row>
    <row r="89" spans="3:4" x14ac:dyDescent="0.25">
      <c r="C89" s="34"/>
      <c r="D89" s="22" t="str">
        <f t="shared" si="4"/>
        <v/>
      </c>
    </row>
    <row r="90" spans="3:4" x14ac:dyDescent="0.25">
      <c r="C90" s="34"/>
      <c r="D90" s="22" t="str">
        <f t="shared" si="4"/>
        <v/>
      </c>
    </row>
    <row r="91" spans="3:4" x14ac:dyDescent="0.25">
      <c r="C91" s="34"/>
      <c r="D91" s="22" t="str">
        <f t="shared" si="4"/>
        <v/>
      </c>
    </row>
    <row r="92" spans="3:4" x14ac:dyDescent="0.25">
      <c r="C92" s="34"/>
      <c r="D92" s="22" t="str">
        <f t="shared" si="4"/>
        <v/>
      </c>
    </row>
    <row r="93" spans="3:4" x14ac:dyDescent="0.25">
      <c r="C93" s="34"/>
      <c r="D93" s="22" t="str">
        <f t="shared" si="4"/>
        <v/>
      </c>
    </row>
    <row r="94" spans="3:4" x14ac:dyDescent="0.25">
      <c r="C94" s="34"/>
      <c r="D94" s="22" t="str">
        <f t="shared" si="4"/>
        <v/>
      </c>
    </row>
    <row r="95" spans="3:4" x14ac:dyDescent="0.25">
      <c r="C95" s="34"/>
      <c r="D95" s="22" t="str">
        <f t="shared" si="4"/>
        <v/>
      </c>
    </row>
    <row r="96" spans="3:4" x14ac:dyDescent="0.25">
      <c r="C96" s="34"/>
      <c r="D96" s="22" t="str">
        <f t="shared" si="4"/>
        <v/>
      </c>
    </row>
    <row r="97" spans="3:3" x14ac:dyDescent="0.25">
      <c r="C97" s="34"/>
    </row>
    <row r="98" spans="3:3" x14ac:dyDescent="0.25">
      <c r="C98" s="34"/>
    </row>
    <row r="99" spans="3:3" x14ac:dyDescent="0.25">
      <c r="C99" s="34"/>
    </row>
    <row r="100" spans="3:3" x14ac:dyDescent="0.25">
      <c r="C100" s="34"/>
    </row>
    <row r="101" spans="3:3" x14ac:dyDescent="0.25">
      <c r="C101" s="34"/>
    </row>
    <row r="102" spans="3:3" x14ac:dyDescent="0.25">
      <c r="C102" s="34"/>
    </row>
    <row r="103" spans="3:3" x14ac:dyDescent="0.25">
      <c r="C103" s="34"/>
    </row>
    <row r="104" spans="3:3" x14ac:dyDescent="0.25">
      <c r="C104" s="34"/>
    </row>
    <row r="105" spans="3:3" x14ac:dyDescent="0.25">
      <c r="C105" s="34"/>
    </row>
    <row r="106" spans="3:3" x14ac:dyDescent="0.25">
      <c r="C106" s="34"/>
    </row>
    <row r="107" spans="3:3" x14ac:dyDescent="0.25">
      <c r="C107" s="34"/>
    </row>
    <row r="108" spans="3:3" x14ac:dyDescent="0.25">
      <c r="C108" s="34"/>
    </row>
    <row r="109" spans="3:3" x14ac:dyDescent="0.25">
      <c r="C109" s="34"/>
    </row>
    <row r="110" spans="3:3" x14ac:dyDescent="0.25">
      <c r="C110" s="34"/>
    </row>
    <row r="111" spans="3:3" x14ac:dyDescent="0.25">
      <c r="C111" s="34"/>
    </row>
    <row r="112" spans="3:3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  <row r="196" spans="3:3" x14ac:dyDescent="0.25">
      <c r="C196" s="34"/>
    </row>
  </sheetData>
  <sortState xmlns:xlrd2="http://schemas.microsoft.com/office/spreadsheetml/2017/richdata2" ref="B19:E20">
    <sortCondition ref="C19:C2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00"/>
  <sheetViews>
    <sheetView showGridLines="0" workbookViewId="0">
      <selection activeCell="C18" sqref="C18"/>
    </sheetView>
  </sheetViews>
  <sheetFormatPr defaultRowHeight="15" x14ac:dyDescent="0.25"/>
  <cols>
    <col min="1" max="1" width="4.140625" customWidth="1"/>
    <col min="2" max="2" width="26.1406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184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9" t="s">
        <v>140</v>
      </c>
      <c r="C2" s="30">
        <v>1.504351851851852E-3</v>
      </c>
      <c r="D2" s="21">
        <f t="shared" ref="D2:D13" si="0">IF(COUNT(C2)&gt;0,(1.5/(C2*24*60))*60,"")</f>
        <v>41.546131593524954</v>
      </c>
      <c r="E2" s="1">
        <v>2018</v>
      </c>
    </row>
    <row r="3" spans="1:5" x14ac:dyDescent="0.25">
      <c r="A3">
        <f>A2+1</f>
        <v>2</v>
      </c>
      <c r="B3" s="9" t="s">
        <v>68</v>
      </c>
      <c r="C3" s="30">
        <v>1.5221296296296296E-3</v>
      </c>
      <c r="D3" s="21">
        <f t="shared" si="0"/>
        <v>41.06089178173854</v>
      </c>
      <c r="E3" s="1">
        <v>2017</v>
      </c>
    </row>
    <row r="4" spans="1:5" x14ac:dyDescent="0.25">
      <c r="A4">
        <f t="shared" ref="A4:A13" si="1">A3+1</f>
        <v>3</v>
      </c>
      <c r="B4" s="9" t="s">
        <v>120</v>
      </c>
      <c r="C4" s="30">
        <v>1.5429861111111113E-3</v>
      </c>
      <c r="D4" s="20">
        <f t="shared" si="0"/>
        <v>40.505873351635984</v>
      </c>
      <c r="E4" s="1">
        <v>2016</v>
      </c>
    </row>
    <row r="5" spans="1:5" x14ac:dyDescent="0.25">
      <c r="A5">
        <f t="shared" si="1"/>
        <v>4</v>
      </c>
      <c r="B5" s="12" t="s">
        <v>106</v>
      </c>
      <c r="C5" s="33">
        <v>1.5490509259259259E-3</v>
      </c>
      <c r="D5" s="20">
        <f t="shared" si="0"/>
        <v>40.347285524290555</v>
      </c>
      <c r="E5" s="1">
        <v>2019</v>
      </c>
    </row>
    <row r="6" spans="1:5" x14ac:dyDescent="0.25">
      <c r="A6">
        <f t="shared" si="1"/>
        <v>5</v>
      </c>
      <c r="B6" s="12" t="s">
        <v>220</v>
      </c>
      <c r="C6" s="33">
        <v>1.5529166666666669E-3</v>
      </c>
      <c r="D6" s="20">
        <f t="shared" si="0"/>
        <v>40.246847330292454</v>
      </c>
      <c r="E6" s="1">
        <v>2020</v>
      </c>
    </row>
    <row r="7" spans="1:5" x14ac:dyDescent="0.25">
      <c r="A7">
        <f t="shared" si="1"/>
        <v>6</v>
      </c>
      <c r="B7" s="9" t="s">
        <v>201</v>
      </c>
      <c r="C7" s="30">
        <v>1.5980439814814815E-3</v>
      </c>
      <c r="D7" s="21">
        <f t="shared" si="0"/>
        <v>39.110312810075975</v>
      </c>
      <c r="E7" s="1">
        <v>2016</v>
      </c>
    </row>
    <row r="8" spans="1:5" x14ac:dyDescent="0.25">
      <c r="A8">
        <f t="shared" si="1"/>
        <v>7</v>
      </c>
      <c r="B8" s="12" t="s">
        <v>108</v>
      </c>
      <c r="C8" s="33">
        <v>1.6081828703703701E-3</v>
      </c>
      <c r="D8" s="20">
        <f t="shared" si="0"/>
        <v>38.863739411430259</v>
      </c>
      <c r="E8" s="1">
        <v>2018</v>
      </c>
    </row>
    <row r="9" spans="1:5" x14ac:dyDescent="0.25">
      <c r="A9">
        <f t="shared" si="1"/>
        <v>8</v>
      </c>
      <c r="B9" s="9" t="s">
        <v>177</v>
      </c>
      <c r="C9" s="30">
        <v>1.6481481481481479E-3</v>
      </c>
      <c r="D9" s="21">
        <f t="shared" si="0"/>
        <v>37.921348314606746</v>
      </c>
      <c r="E9" s="1">
        <v>2014</v>
      </c>
    </row>
    <row r="10" spans="1:5" x14ac:dyDescent="0.25">
      <c r="A10">
        <f t="shared" si="1"/>
        <v>9</v>
      </c>
      <c r="B10" s="12" t="s">
        <v>110</v>
      </c>
      <c r="C10" s="33">
        <v>1.6507060185185184E-3</v>
      </c>
      <c r="D10" s="20">
        <f t="shared" si="0"/>
        <v>37.862586856073094</v>
      </c>
      <c r="E10" s="1">
        <v>2018</v>
      </c>
    </row>
    <row r="11" spans="1:5" x14ac:dyDescent="0.25">
      <c r="A11">
        <f t="shared" si="1"/>
        <v>10</v>
      </c>
      <c r="B11" s="12" t="s">
        <v>178</v>
      </c>
      <c r="C11" s="33">
        <v>1.6964004629629629E-3</v>
      </c>
      <c r="D11" s="20">
        <f t="shared" si="0"/>
        <v>36.842715717511886</v>
      </c>
      <c r="E11" s="1">
        <v>2013</v>
      </c>
    </row>
    <row r="12" spans="1:5" x14ac:dyDescent="0.25">
      <c r="A12">
        <f t="shared" si="1"/>
        <v>11</v>
      </c>
      <c r="B12" s="12" t="s">
        <v>202</v>
      </c>
      <c r="C12" s="33">
        <v>1.7091782407407405E-3</v>
      </c>
      <c r="D12" s="20">
        <f t="shared" si="0"/>
        <v>36.567280410095279</v>
      </c>
      <c r="E12" s="1">
        <v>2017</v>
      </c>
    </row>
    <row r="13" spans="1:5" x14ac:dyDescent="0.25">
      <c r="A13">
        <f t="shared" si="1"/>
        <v>12</v>
      </c>
      <c r="B13" s="12" t="s">
        <v>77</v>
      </c>
      <c r="C13" s="33">
        <v>1.738171296296296E-3</v>
      </c>
      <c r="D13" s="20">
        <f t="shared" si="0"/>
        <v>35.957330634313948</v>
      </c>
      <c r="E13" s="1">
        <v>2018</v>
      </c>
    </row>
    <row r="14" spans="1:5" x14ac:dyDescent="0.25">
      <c r="C14" s="34"/>
      <c r="D14" s="22" t="str">
        <f t="shared" ref="D14:D66" si="2">IF(COUNT(C14)&gt;0,(1.5/(C14*24*60))*60,"")</f>
        <v/>
      </c>
    </row>
    <row r="15" spans="1:5" x14ac:dyDescent="0.25">
      <c r="C15" s="34"/>
      <c r="D15" s="22" t="str">
        <f t="shared" si="2"/>
        <v/>
      </c>
    </row>
    <row r="16" spans="1:5" x14ac:dyDescent="0.25">
      <c r="C16" s="34"/>
      <c r="D16" s="22" t="str">
        <f t="shared" si="2"/>
        <v/>
      </c>
    </row>
    <row r="17" spans="3:4" x14ac:dyDescent="0.25">
      <c r="C17" s="34"/>
      <c r="D17" s="22" t="str">
        <f t="shared" si="2"/>
        <v/>
      </c>
    </row>
    <row r="18" spans="3:4" x14ac:dyDescent="0.25">
      <c r="C18" s="34"/>
      <c r="D18" s="22" t="str">
        <f t="shared" si="2"/>
        <v/>
      </c>
    </row>
    <row r="19" spans="3:4" x14ac:dyDescent="0.25">
      <c r="C19" s="34"/>
      <c r="D19" s="22" t="str">
        <f t="shared" si="2"/>
        <v/>
      </c>
    </row>
    <row r="20" spans="3:4" x14ac:dyDescent="0.25">
      <c r="C20" s="34"/>
      <c r="D20" s="22" t="str">
        <f t="shared" si="2"/>
        <v/>
      </c>
    </row>
    <row r="21" spans="3:4" x14ac:dyDescent="0.25">
      <c r="C21" s="34"/>
      <c r="D21" s="22" t="str">
        <f t="shared" si="2"/>
        <v/>
      </c>
    </row>
    <row r="22" spans="3:4" x14ac:dyDescent="0.25">
      <c r="C22" s="34"/>
      <c r="D22" s="22" t="str">
        <f t="shared" si="2"/>
        <v/>
      </c>
    </row>
    <row r="23" spans="3:4" x14ac:dyDescent="0.25">
      <c r="C23" s="34"/>
      <c r="D23" s="22" t="str">
        <f t="shared" si="2"/>
        <v/>
      </c>
    </row>
    <row r="24" spans="3:4" x14ac:dyDescent="0.25">
      <c r="C24" s="34"/>
      <c r="D24" s="22" t="str">
        <f t="shared" si="2"/>
        <v/>
      </c>
    </row>
    <row r="25" spans="3:4" x14ac:dyDescent="0.25">
      <c r="C25" s="34"/>
      <c r="D25" s="22" t="str">
        <f t="shared" si="2"/>
        <v/>
      </c>
    </row>
    <row r="26" spans="3:4" x14ac:dyDescent="0.25">
      <c r="C26" s="34"/>
      <c r="D26" s="22" t="str">
        <f t="shared" si="2"/>
        <v/>
      </c>
    </row>
    <row r="27" spans="3:4" x14ac:dyDescent="0.25">
      <c r="C27" s="34"/>
      <c r="D27" s="22" t="str">
        <f t="shared" si="2"/>
        <v/>
      </c>
    </row>
    <row r="28" spans="3:4" x14ac:dyDescent="0.25">
      <c r="C28" s="34"/>
      <c r="D28" s="22" t="str">
        <f t="shared" si="2"/>
        <v/>
      </c>
    </row>
    <row r="29" spans="3:4" x14ac:dyDescent="0.25">
      <c r="C29" s="34"/>
      <c r="D29" s="22" t="str">
        <f t="shared" si="2"/>
        <v/>
      </c>
    </row>
    <row r="30" spans="3:4" x14ac:dyDescent="0.25">
      <c r="C30" s="34"/>
      <c r="D30" s="22" t="str">
        <f t="shared" si="2"/>
        <v/>
      </c>
    </row>
    <row r="31" spans="3:4" x14ac:dyDescent="0.25">
      <c r="C31" s="34"/>
      <c r="D31" s="22" t="str">
        <f t="shared" si="2"/>
        <v/>
      </c>
    </row>
    <row r="32" spans="3:4" x14ac:dyDescent="0.25">
      <c r="C32" s="34"/>
      <c r="D32" s="22" t="str">
        <f t="shared" si="2"/>
        <v/>
      </c>
    </row>
    <row r="33" spans="3:4" x14ac:dyDescent="0.25">
      <c r="C33" s="34"/>
      <c r="D33" s="22" t="str">
        <f t="shared" si="2"/>
        <v/>
      </c>
    </row>
    <row r="34" spans="3:4" x14ac:dyDescent="0.25">
      <c r="C34" s="34"/>
      <c r="D34" s="22" t="str">
        <f t="shared" si="2"/>
        <v/>
      </c>
    </row>
    <row r="35" spans="3:4" x14ac:dyDescent="0.25">
      <c r="C35" s="34"/>
      <c r="D35" s="22" t="str">
        <f t="shared" si="2"/>
        <v/>
      </c>
    </row>
    <row r="36" spans="3:4" x14ac:dyDescent="0.25">
      <c r="C36" s="34"/>
      <c r="D36" s="22" t="str">
        <f t="shared" si="2"/>
        <v/>
      </c>
    </row>
    <row r="37" spans="3:4" x14ac:dyDescent="0.25">
      <c r="C37" s="34"/>
      <c r="D37" s="22" t="str">
        <f t="shared" si="2"/>
        <v/>
      </c>
    </row>
    <row r="38" spans="3:4" x14ac:dyDescent="0.25">
      <c r="C38" s="34"/>
      <c r="D38" s="22" t="str">
        <f t="shared" si="2"/>
        <v/>
      </c>
    </row>
    <row r="39" spans="3:4" x14ac:dyDescent="0.25">
      <c r="C39" s="34"/>
      <c r="D39" s="22" t="str">
        <f t="shared" si="2"/>
        <v/>
      </c>
    </row>
    <row r="40" spans="3:4" x14ac:dyDescent="0.25">
      <c r="C40" s="34"/>
      <c r="D40" s="22" t="str">
        <f t="shared" si="2"/>
        <v/>
      </c>
    </row>
    <row r="41" spans="3:4" x14ac:dyDescent="0.25">
      <c r="C41" s="34"/>
      <c r="D41" s="22" t="str">
        <f t="shared" si="2"/>
        <v/>
      </c>
    </row>
    <row r="42" spans="3:4" x14ac:dyDescent="0.25">
      <c r="C42" s="34"/>
      <c r="D42" s="22" t="str">
        <f t="shared" si="2"/>
        <v/>
      </c>
    </row>
    <row r="43" spans="3:4" x14ac:dyDescent="0.25">
      <c r="C43" s="34"/>
      <c r="D43" s="22" t="str">
        <f t="shared" si="2"/>
        <v/>
      </c>
    </row>
    <row r="44" spans="3:4" x14ac:dyDescent="0.25">
      <c r="C44" s="34"/>
      <c r="D44" s="22" t="str">
        <f t="shared" si="2"/>
        <v/>
      </c>
    </row>
    <row r="45" spans="3:4" x14ac:dyDescent="0.25">
      <c r="C45" s="34"/>
      <c r="D45" s="22" t="str">
        <f t="shared" si="2"/>
        <v/>
      </c>
    </row>
    <row r="46" spans="3:4" x14ac:dyDescent="0.25">
      <c r="C46" s="34"/>
      <c r="D46" s="22" t="str">
        <f t="shared" si="2"/>
        <v/>
      </c>
    </row>
    <row r="47" spans="3:4" x14ac:dyDescent="0.25">
      <c r="C47" s="34"/>
      <c r="D47" s="22" t="str">
        <f t="shared" si="2"/>
        <v/>
      </c>
    </row>
    <row r="48" spans="3:4" x14ac:dyDescent="0.25">
      <c r="C48" s="34"/>
      <c r="D48" s="22" t="str">
        <f t="shared" si="2"/>
        <v/>
      </c>
    </row>
    <row r="49" spans="3:4" x14ac:dyDescent="0.25">
      <c r="C49" s="34"/>
      <c r="D49" s="22" t="str">
        <f t="shared" si="2"/>
        <v/>
      </c>
    </row>
    <row r="50" spans="3:4" x14ac:dyDescent="0.25">
      <c r="C50" s="34"/>
      <c r="D50" s="22" t="str">
        <f t="shared" si="2"/>
        <v/>
      </c>
    </row>
    <row r="51" spans="3:4" x14ac:dyDescent="0.25">
      <c r="C51" s="34"/>
      <c r="D51" s="22" t="str">
        <f t="shared" si="2"/>
        <v/>
      </c>
    </row>
    <row r="52" spans="3:4" x14ac:dyDescent="0.25">
      <c r="C52" s="34"/>
      <c r="D52" s="22" t="str">
        <f t="shared" si="2"/>
        <v/>
      </c>
    </row>
    <row r="53" spans="3:4" x14ac:dyDescent="0.25">
      <c r="C53" s="34"/>
      <c r="D53" s="22" t="str">
        <f t="shared" si="2"/>
        <v/>
      </c>
    </row>
    <row r="54" spans="3:4" x14ac:dyDescent="0.25">
      <c r="C54" s="34"/>
      <c r="D54" s="22" t="str">
        <f t="shared" si="2"/>
        <v/>
      </c>
    </row>
    <row r="55" spans="3:4" x14ac:dyDescent="0.25">
      <c r="C55" s="34"/>
      <c r="D55" s="22" t="str">
        <f t="shared" si="2"/>
        <v/>
      </c>
    </row>
    <row r="56" spans="3:4" x14ac:dyDescent="0.25">
      <c r="C56" s="34"/>
      <c r="D56" s="22" t="str">
        <f t="shared" si="2"/>
        <v/>
      </c>
    </row>
    <row r="57" spans="3:4" x14ac:dyDescent="0.25">
      <c r="C57" s="34"/>
      <c r="D57" s="22" t="str">
        <f t="shared" si="2"/>
        <v/>
      </c>
    </row>
    <row r="58" spans="3:4" x14ac:dyDescent="0.25">
      <c r="C58" s="34"/>
      <c r="D58" s="22" t="str">
        <f t="shared" si="2"/>
        <v/>
      </c>
    </row>
    <row r="59" spans="3:4" x14ac:dyDescent="0.25">
      <c r="C59" s="34"/>
      <c r="D59" s="22" t="str">
        <f t="shared" si="2"/>
        <v/>
      </c>
    </row>
    <row r="60" spans="3:4" x14ac:dyDescent="0.25">
      <c r="C60" s="34"/>
      <c r="D60" s="22" t="str">
        <f t="shared" si="2"/>
        <v/>
      </c>
    </row>
    <row r="61" spans="3:4" x14ac:dyDescent="0.25">
      <c r="C61" s="34"/>
      <c r="D61" s="22" t="str">
        <f t="shared" si="2"/>
        <v/>
      </c>
    </row>
    <row r="62" spans="3:4" x14ac:dyDescent="0.25">
      <c r="C62" s="34"/>
      <c r="D62" s="22" t="str">
        <f t="shared" si="2"/>
        <v/>
      </c>
    </row>
    <row r="63" spans="3:4" x14ac:dyDescent="0.25">
      <c r="C63" s="34"/>
      <c r="D63" s="22" t="str">
        <f t="shared" si="2"/>
        <v/>
      </c>
    </row>
    <row r="64" spans="3:4" x14ac:dyDescent="0.25">
      <c r="C64" s="34"/>
      <c r="D64" s="22" t="str">
        <f t="shared" si="2"/>
        <v/>
      </c>
    </row>
    <row r="65" spans="3:4" x14ac:dyDescent="0.25">
      <c r="C65" s="34"/>
      <c r="D65" s="22" t="str">
        <f t="shared" si="2"/>
        <v/>
      </c>
    </row>
    <row r="66" spans="3:4" x14ac:dyDescent="0.25">
      <c r="C66" s="34"/>
      <c r="D66" s="22" t="str">
        <f t="shared" si="2"/>
        <v/>
      </c>
    </row>
    <row r="67" spans="3:4" x14ac:dyDescent="0.25">
      <c r="C67" s="34"/>
      <c r="D67" s="22" t="str">
        <f t="shared" ref="D67:D100" si="3">IF(COUNT(C67)&gt;0,(1.5/(C67*24*60))*60,"")</f>
        <v/>
      </c>
    </row>
    <row r="68" spans="3:4" x14ac:dyDescent="0.25">
      <c r="C68" s="34"/>
      <c r="D68" s="22" t="str">
        <f t="shared" si="3"/>
        <v/>
      </c>
    </row>
    <row r="69" spans="3:4" x14ac:dyDescent="0.25">
      <c r="C69" s="34"/>
      <c r="D69" s="22" t="str">
        <f t="shared" si="3"/>
        <v/>
      </c>
    </row>
    <row r="70" spans="3:4" x14ac:dyDescent="0.25">
      <c r="C70" s="34"/>
      <c r="D70" s="22" t="str">
        <f t="shared" si="3"/>
        <v/>
      </c>
    </row>
    <row r="71" spans="3:4" x14ac:dyDescent="0.25">
      <c r="C71" s="34"/>
      <c r="D71" s="22" t="str">
        <f t="shared" si="3"/>
        <v/>
      </c>
    </row>
    <row r="72" spans="3:4" x14ac:dyDescent="0.25">
      <c r="C72" s="34"/>
      <c r="D72" s="22" t="str">
        <f t="shared" si="3"/>
        <v/>
      </c>
    </row>
    <row r="73" spans="3:4" x14ac:dyDescent="0.25">
      <c r="C73" s="34"/>
      <c r="D73" s="22" t="str">
        <f t="shared" si="3"/>
        <v/>
      </c>
    </row>
    <row r="74" spans="3:4" x14ac:dyDescent="0.25">
      <c r="C74" s="34"/>
      <c r="D74" s="22" t="str">
        <f t="shared" si="3"/>
        <v/>
      </c>
    </row>
    <row r="75" spans="3:4" x14ac:dyDescent="0.25">
      <c r="C75" s="34"/>
      <c r="D75" s="22" t="str">
        <f t="shared" si="3"/>
        <v/>
      </c>
    </row>
    <row r="76" spans="3:4" x14ac:dyDescent="0.25">
      <c r="C76" s="34"/>
      <c r="D76" s="22" t="str">
        <f t="shared" si="3"/>
        <v/>
      </c>
    </row>
    <row r="77" spans="3:4" x14ac:dyDescent="0.25">
      <c r="C77" s="34"/>
      <c r="D77" s="22" t="str">
        <f t="shared" si="3"/>
        <v/>
      </c>
    </row>
    <row r="78" spans="3:4" x14ac:dyDescent="0.25">
      <c r="C78" s="34"/>
      <c r="D78" s="22" t="str">
        <f t="shared" si="3"/>
        <v/>
      </c>
    </row>
    <row r="79" spans="3:4" x14ac:dyDescent="0.25">
      <c r="C79" s="34"/>
      <c r="D79" s="22" t="str">
        <f t="shared" si="3"/>
        <v/>
      </c>
    </row>
    <row r="80" spans="3:4" x14ac:dyDescent="0.25">
      <c r="C80" s="34"/>
      <c r="D80" s="22" t="str">
        <f t="shared" si="3"/>
        <v/>
      </c>
    </row>
    <row r="81" spans="3:4" x14ac:dyDescent="0.25">
      <c r="C81" s="34"/>
      <c r="D81" s="22" t="str">
        <f t="shared" si="3"/>
        <v/>
      </c>
    </row>
    <row r="82" spans="3:4" x14ac:dyDescent="0.25">
      <c r="C82" s="34"/>
      <c r="D82" s="22" t="str">
        <f t="shared" si="3"/>
        <v/>
      </c>
    </row>
    <row r="83" spans="3:4" x14ac:dyDescent="0.25">
      <c r="C83" s="34"/>
      <c r="D83" s="22" t="str">
        <f t="shared" si="3"/>
        <v/>
      </c>
    </row>
    <row r="84" spans="3:4" x14ac:dyDescent="0.25">
      <c r="C84" s="34"/>
      <c r="D84" s="22" t="str">
        <f t="shared" si="3"/>
        <v/>
      </c>
    </row>
    <row r="85" spans="3:4" x14ac:dyDescent="0.25">
      <c r="C85" s="34"/>
      <c r="D85" s="22" t="str">
        <f t="shared" si="3"/>
        <v/>
      </c>
    </row>
    <row r="86" spans="3:4" x14ac:dyDescent="0.25">
      <c r="C86" s="34"/>
      <c r="D86" s="22" t="str">
        <f t="shared" si="3"/>
        <v/>
      </c>
    </row>
    <row r="87" spans="3:4" x14ac:dyDescent="0.25">
      <c r="C87" s="34"/>
      <c r="D87" s="22" t="str">
        <f t="shared" si="3"/>
        <v/>
      </c>
    </row>
    <row r="88" spans="3:4" x14ac:dyDescent="0.25">
      <c r="C88" s="34"/>
      <c r="D88" s="22" t="str">
        <f t="shared" si="3"/>
        <v/>
      </c>
    </row>
    <row r="89" spans="3:4" x14ac:dyDescent="0.25">
      <c r="C89" s="34"/>
      <c r="D89" s="22" t="str">
        <f t="shared" si="3"/>
        <v/>
      </c>
    </row>
    <row r="90" spans="3:4" x14ac:dyDescent="0.25">
      <c r="C90" s="34"/>
      <c r="D90" s="22" t="str">
        <f t="shared" si="3"/>
        <v/>
      </c>
    </row>
    <row r="91" spans="3:4" x14ac:dyDescent="0.25">
      <c r="C91" s="34"/>
      <c r="D91" s="22" t="str">
        <f t="shared" si="3"/>
        <v/>
      </c>
    </row>
    <row r="92" spans="3:4" x14ac:dyDescent="0.25">
      <c r="C92" s="34"/>
      <c r="D92" s="22" t="str">
        <f t="shared" si="3"/>
        <v/>
      </c>
    </row>
    <row r="93" spans="3:4" x14ac:dyDescent="0.25">
      <c r="C93" s="34"/>
      <c r="D93" s="22" t="str">
        <f t="shared" si="3"/>
        <v/>
      </c>
    </row>
    <row r="94" spans="3:4" x14ac:dyDescent="0.25">
      <c r="C94" s="34"/>
      <c r="D94" s="22" t="str">
        <f t="shared" si="3"/>
        <v/>
      </c>
    </row>
    <row r="95" spans="3:4" x14ac:dyDescent="0.25">
      <c r="C95" s="34"/>
      <c r="D95" s="22" t="str">
        <f t="shared" si="3"/>
        <v/>
      </c>
    </row>
    <row r="96" spans="3:4" x14ac:dyDescent="0.25">
      <c r="C96" s="34"/>
      <c r="D96" s="22" t="str">
        <f t="shared" si="3"/>
        <v/>
      </c>
    </row>
    <row r="97" spans="3:4" x14ac:dyDescent="0.25">
      <c r="C97" s="34"/>
      <c r="D97" s="22" t="str">
        <f t="shared" si="3"/>
        <v/>
      </c>
    </row>
    <row r="98" spans="3:4" x14ac:dyDescent="0.25">
      <c r="C98" s="34"/>
      <c r="D98" s="22" t="str">
        <f t="shared" si="3"/>
        <v/>
      </c>
    </row>
    <row r="99" spans="3:4" x14ac:dyDescent="0.25">
      <c r="C99" s="34"/>
      <c r="D99" s="22" t="str">
        <f t="shared" si="3"/>
        <v/>
      </c>
    </row>
    <row r="100" spans="3:4" x14ac:dyDescent="0.25">
      <c r="C100" s="34"/>
      <c r="D100" s="22" t="str">
        <f t="shared" si="3"/>
        <v/>
      </c>
    </row>
    <row r="101" spans="3:4" x14ac:dyDescent="0.25">
      <c r="C101" s="34"/>
    </row>
    <row r="102" spans="3:4" x14ac:dyDescent="0.25">
      <c r="C102" s="34"/>
    </row>
    <row r="103" spans="3:4" x14ac:dyDescent="0.25">
      <c r="C103" s="34"/>
    </row>
    <row r="104" spans="3:4" x14ac:dyDescent="0.25">
      <c r="C104" s="34"/>
    </row>
    <row r="105" spans="3:4" x14ac:dyDescent="0.25">
      <c r="C105" s="34"/>
    </row>
    <row r="106" spans="3:4" x14ac:dyDescent="0.25">
      <c r="C106" s="34"/>
    </row>
    <row r="107" spans="3:4" x14ac:dyDescent="0.25">
      <c r="C107" s="34"/>
    </row>
    <row r="108" spans="3:4" x14ac:dyDescent="0.25">
      <c r="C108" s="34"/>
    </row>
    <row r="109" spans="3:4" x14ac:dyDescent="0.25">
      <c r="C109" s="34"/>
    </row>
    <row r="110" spans="3:4" x14ac:dyDescent="0.25">
      <c r="C110" s="34"/>
    </row>
    <row r="111" spans="3:4" x14ac:dyDescent="0.25">
      <c r="C111" s="34"/>
    </row>
    <row r="112" spans="3:4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  <row r="196" spans="3:3" x14ac:dyDescent="0.25">
      <c r="C196" s="34"/>
    </row>
    <row r="197" spans="3:3" x14ac:dyDescent="0.25">
      <c r="C197" s="34"/>
    </row>
    <row r="198" spans="3:3" x14ac:dyDescent="0.25">
      <c r="C198" s="34"/>
    </row>
    <row r="199" spans="3:3" x14ac:dyDescent="0.25">
      <c r="C199" s="34"/>
    </row>
    <row r="200" spans="3:3" x14ac:dyDescent="0.25">
      <c r="C200" s="34"/>
    </row>
  </sheetData>
  <sortState xmlns:xlrd2="http://schemas.microsoft.com/office/spreadsheetml/2017/richdata2" ref="B2:E13">
    <sortCondition ref="C2:C13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99"/>
  <sheetViews>
    <sheetView showGridLines="0" topLeftCell="A25" workbookViewId="0">
      <selection activeCell="C51" sqref="C51"/>
    </sheetView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</cols>
  <sheetData>
    <row r="1" spans="1:5" ht="21.75" x14ac:dyDescent="0.4">
      <c r="A1" s="18" t="s">
        <v>151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11" t="s">
        <v>113</v>
      </c>
      <c r="C2" s="28">
        <v>1.3159375E-3</v>
      </c>
      <c r="D2" s="20">
        <f>IF(COUNT(C2)&gt;0,(1.5/(C2*24*60))*60,"")</f>
        <v>47.494656851104253</v>
      </c>
      <c r="E2" s="8">
        <v>2016</v>
      </c>
    </row>
    <row r="3" spans="1:5" x14ac:dyDescent="0.25">
      <c r="A3">
        <v>2</v>
      </c>
      <c r="B3" s="15" t="s">
        <v>128</v>
      </c>
      <c r="C3" s="28">
        <v>1.340138888888889E-3</v>
      </c>
      <c r="D3" s="23">
        <f>IF(COUNT(C3)&gt;0,(1.5/(C3*24*60))*60,"")</f>
        <v>46.636957197637059</v>
      </c>
      <c r="E3" s="8">
        <v>2014</v>
      </c>
    </row>
    <row r="4" spans="1:5" x14ac:dyDescent="0.25">
      <c r="A4">
        <v>3</v>
      </c>
      <c r="B4" s="11" t="s">
        <v>109</v>
      </c>
      <c r="C4" s="28">
        <v>1.352326388888889E-3</v>
      </c>
      <c r="D4" s="23">
        <f>IF(COUNT(C4)&gt;0,(1.5/(C4*24*60))*60,"")</f>
        <v>46.216653400775414</v>
      </c>
      <c r="E4" s="8">
        <v>2018</v>
      </c>
    </row>
    <row r="5" spans="1:5" x14ac:dyDescent="0.25">
      <c r="A5">
        <v>4</v>
      </c>
      <c r="B5" s="15" t="s">
        <v>130</v>
      </c>
      <c r="C5" s="28">
        <v>1.3643981481481482E-3</v>
      </c>
      <c r="D5" s="23">
        <f>IF(COUNT(C5)&gt;0,(1.5/(C5*24*60))*60,"")</f>
        <v>45.807743205184757</v>
      </c>
      <c r="E5" s="8">
        <v>2014</v>
      </c>
    </row>
    <row r="6" spans="1:5" x14ac:dyDescent="0.25">
      <c r="A6">
        <v>5</v>
      </c>
      <c r="B6" s="15" t="s">
        <v>221</v>
      </c>
      <c r="C6" s="27">
        <v>1.3690277777777778E-3</v>
      </c>
      <c r="D6" s="24">
        <f>IF(COUNT(C6)&gt;0,(1.5/(C6*24*60))*60,"")</f>
        <v>45.65283554834128</v>
      </c>
      <c r="E6" s="8">
        <v>2018</v>
      </c>
    </row>
    <row r="7" spans="1:5" x14ac:dyDescent="0.25">
      <c r="A7">
        <v>6</v>
      </c>
      <c r="B7" s="15" t="s">
        <v>215</v>
      </c>
      <c r="C7" s="27">
        <v>1.3726851851851851E-3</v>
      </c>
      <c r="D7" s="24">
        <f>IF(COUNT(C7)&gt;0,(1.5/(C7*24*60))*60,"")</f>
        <v>45.531197301854974</v>
      </c>
      <c r="E7" s="8">
        <v>2019</v>
      </c>
    </row>
    <row r="8" spans="1:5" x14ac:dyDescent="0.25">
      <c r="A8">
        <v>7</v>
      </c>
      <c r="B8" s="15" t="s">
        <v>45</v>
      </c>
      <c r="C8" s="27">
        <v>1.3854166666666667E-3</v>
      </c>
      <c r="D8" s="24">
        <f>IF(COUNT(C8)&gt;0,(1.5/(C8*24*60))*60,"")</f>
        <v>45.112781954887218</v>
      </c>
      <c r="E8" s="8">
        <v>2018</v>
      </c>
    </row>
    <row r="9" spans="1:5" x14ac:dyDescent="0.25">
      <c r="A9">
        <v>8</v>
      </c>
      <c r="B9" s="15" t="s">
        <v>79</v>
      </c>
      <c r="C9" s="27">
        <v>1.3999884259259258E-3</v>
      </c>
      <c r="D9" s="24">
        <f>IF(COUNT(C9)&gt;0,(1.5/(C9*24*60))*60,"")</f>
        <v>44.643226217147962</v>
      </c>
      <c r="E9" s="8">
        <v>2018</v>
      </c>
    </row>
    <row r="10" spans="1:5" x14ac:dyDescent="0.25">
      <c r="A10">
        <v>9</v>
      </c>
      <c r="B10" s="15" t="s">
        <v>88</v>
      </c>
      <c r="C10" s="28">
        <v>1.4035185185185184E-3</v>
      </c>
      <c r="D10" s="23">
        <f>IF(COUNT(C10)&gt;0,(1.5/(C10*24*60))*60,"")</f>
        <v>44.530940757355857</v>
      </c>
      <c r="E10" s="8">
        <v>2016</v>
      </c>
    </row>
    <row r="11" spans="1:5" x14ac:dyDescent="0.25">
      <c r="A11">
        <v>10</v>
      </c>
      <c r="B11" s="15" t="s">
        <v>147</v>
      </c>
      <c r="C11" s="27">
        <v>1.405787037037037E-3</v>
      </c>
      <c r="D11" s="24">
        <f>IF(COUNT(C11)&gt;0,(1.5/(C11*24*60))*60,"")</f>
        <v>44.459081178988967</v>
      </c>
      <c r="E11" s="8">
        <v>2013</v>
      </c>
    </row>
    <row r="12" spans="1:5" x14ac:dyDescent="0.25">
      <c r="A12">
        <v>11</v>
      </c>
      <c r="B12" s="15" t="s">
        <v>289</v>
      </c>
      <c r="C12" s="27">
        <v>1.4141666666666667E-3</v>
      </c>
      <c r="D12" s="24">
        <f>IF(COUNT(C12)&gt;0,(1.5/(C12*24*60))*60,"")</f>
        <v>44.195639363582792</v>
      </c>
      <c r="E12" s="8">
        <v>2020</v>
      </c>
    </row>
    <row r="13" spans="1:5" x14ac:dyDescent="0.25">
      <c r="A13">
        <v>12</v>
      </c>
      <c r="B13" s="11" t="s">
        <v>169</v>
      </c>
      <c r="C13" s="28">
        <v>1.4215856481481482E-3</v>
      </c>
      <c r="D13" s="23">
        <f>IF(COUNT(C13)&gt;0,(1.5/(C13*24*60))*60,"")</f>
        <v>43.964990840626911</v>
      </c>
      <c r="E13" s="8">
        <v>2016</v>
      </c>
    </row>
    <row r="14" spans="1:5" x14ac:dyDescent="0.25">
      <c r="A14">
        <v>13</v>
      </c>
      <c r="B14" s="41" t="s">
        <v>3</v>
      </c>
      <c r="C14" s="26">
        <v>1.4325462962962963E-3</v>
      </c>
      <c r="D14" s="43">
        <f>IF(COUNT(C14)&gt;0,(1.5/(C14*24*60))*60,"")</f>
        <v>43.628607439485506</v>
      </c>
      <c r="E14" s="42">
        <v>2022</v>
      </c>
    </row>
    <row r="15" spans="1:5" x14ac:dyDescent="0.25">
      <c r="A15">
        <v>14</v>
      </c>
      <c r="B15" s="11" t="s">
        <v>65</v>
      </c>
      <c r="C15" s="28">
        <v>1.4415277777777779E-3</v>
      </c>
      <c r="D15" s="23">
        <f>IF(COUNT(C15)&gt;0,(1.5/(C15*24*60))*60,"")</f>
        <v>43.356778109644473</v>
      </c>
      <c r="E15" s="8">
        <v>2016</v>
      </c>
    </row>
    <row r="16" spans="1:5" x14ac:dyDescent="0.25">
      <c r="A16">
        <v>15</v>
      </c>
      <c r="B16" s="15" t="s">
        <v>24</v>
      </c>
      <c r="C16" s="27">
        <v>1.4445370370370369E-3</v>
      </c>
      <c r="D16" s="24">
        <f>IF(COUNT(C16)&gt;0,(1.5/(C16*24*60))*60,"")</f>
        <v>43.26645727837959</v>
      </c>
      <c r="E16" s="8">
        <v>2020</v>
      </c>
    </row>
    <row r="17" spans="1:5" x14ac:dyDescent="0.25">
      <c r="A17">
        <v>16</v>
      </c>
      <c r="B17" s="11" t="s">
        <v>164</v>
      </c>
      <c r="C17" s="28">
        <v>1.4477662037037037E-3</v>
      </c>
      <c r="D17" s="23">
        <f>IF(COUNT(C17)&gt;0,(1.5/(C17*24*60))*60,"")</f>
        <v>43.169953712216305</v>
      </c>
      <c r="E17" s="8">
        <v>2015</v>
      </c>
    </row>
    <row r="18" spans="1:5" x14ac:dyDescent="0.25">
      <c r="A18">
        <v>17</v>
      </c>
      <c r="B18" s="15" t="s">
        <v>288</v>
      </c>
      <c r="C18" s="27">
        <v>1.4718055555555558E-3</v>
      </c>
      <c r="D18" s="24">
        <f>IF(COUNT(C18)&gt;0,(1.5/(C18*24*60))*60,"")</f>
        <v>42.464848542040201</v>
      </c>
      <c r="E18" s="8">
        <v>2020</v>
      </c>
    </row>
    <row r="19" spans="1:5" x14ac:dyDescent="0.25">
      <c r="A19">
        <v>18</v>
      </c>
      <c r="B19" s="11" t="s">
        <v>119</v>
      </c>
      <c r="C19" s="28">
        <v>1.4757986111111111E-3</v>
      </c>
      <c r="D19" s="23">
        <f>IF(COUNT(C19)&gt;0,(1.5/(C19*24*60))*60,"")</f>
        <v>42.349951768110486</v>
      </c>
      <c r="E19" s="8">
        <v>2015</v>
      </c>
    </row>
    <row r="20" spans="1:5" x14ac:dyDescent="0.25">
      <c r="A20">
        <v>19</v>
      </c>
      <c r="B20" s="15" t="s">
        <v>152</v>
      </c>
      <c r="C20" s="27">
        <v>1.4848611111111111E-3</v>
      </c>
      <c r="D20" s="24">
        <f>IF(COUNT(C20)&gt;0,(1.5/(C20*24*60))*60,"")</f>
        <v>42.091478813955668</v>
      </c>
      <c r="E20" s="8">
        <v>2011</v>
      </c>
    </row>
    <row r="21" spans="1:5" x14ac:dyDescent="0.25">
      <c r="A21">
        <v>20</v>
      </c>
      <c r="B21" s="15" t="s">
        <v>48</v>
      </c>
      <c r="C21" s="27">
        <v>1.4855208333333333E-3</v>
      </c>
      <c r="D21" s="24">
        <f>IF(COUNT(C21)&gt;0,(1.5/(C21*24*60))*60,"")</f>
        <v>42.072785919640985</v>
      </c>
      <c r="E21" s="8">
        <v>2019</v>
      </c>
    </row>
    <row r="22" spans="1:5" x14ac:dyDescent="0.25">
      <c r="A22">
        <v>21</v>
      </c>
      <c r="B22" s="15" t="s">
        <v>215</v>
      </c>
      <c r="C22" s="27">
        <v>1.4870833333333333E-3</v>
      </c>
      <c r="D22" s="24">
        <f>IF(COUNT(C22)&gt;0,(1.5/(C22*24*60))*60,"")</f>
        <v>42.028579434015128</v>
      </c>
      <c r="E22" s="8">
        <v>2018</v>
      </c>
    </row>
    <row r="23" spans="1:5" x14ac:dyDescent="0.25">
      <c r="A23">
        <v>22</v>
      </c>
      <c r="B23" s="11" t="s">
        <v>142</v>
      </c>
      <c r="C23" s="28">
        <v>1.4903240740740738E-3</v>
      </c>
      <c r="D23" s="23">
        <f>IF(COUNT(C23)&gt;0,(1.5/(C23*24*60))*60,"")</f>
        <v>41.937187412630855</v>
      </c>
      <c r="E23" s="8">
        <v>2016</v>
      </c>
    </row>
    <row r="24" spans="1:5" x14ac:dyDescent="0.25">
      <c r="A24">
        <v>23</v>
      </c>
      <c r="B24" s="11" t="s">
        <v>114</v>
      </c>
      <c r="C24" s="28">
        <v>1.4951157407407406E-3</v>
      </c>
      <c r="D24" s="23">
        <f>IF(COUNT(C24)&gt;0,(1.5/(C24*24*60))*60,"")</f>
        <v>41.802783755747889</v>
      </c>
      <c r="E24" s="8">
        <v>2017</v>
      </c>
    </row>
    <row r="25" spans="1:5" x14ac:dyDescent="0.25">
      <c r="A25">
        <v>24</v>
      </c>
      <c r="B25" s="11" t="s">
        <v>122</v>
      </c>
      <c r="C25" s="28">
        <v>1.4989236111111112E-3</v>
      </c>
      <c r="D25" s="23">
        <f>IF(COUNT(C25)&gt;0,(1.5/(C25*24*60))*60,"")</f>
        <v>41.696587829229301</v>
      </c>
      <c r="E25" s="8">
        <v>2015</v>
      </c>
    </row>
    <row r="26" spans="1:5" x14ac:dyDescent="0.25">
      <c r="A26">
        <v>25</v>
      </c>
      <c r="B26" s="11" t="s">
        <v>160</v>
      </c>
      <c r="C26" s="28">
        <v>1.4990277777777777E-3</v>
      </c>
      <c r="D26" s="23">
        <f>IF(COUNT(C26)&gt;0,(1.5/(C26*24*60))*60,"")</f>
        <v>41.693690354859633</v>
      </c>
      <c r="E26" s="8">
        <v>2014</v>
      </c>
    </row>
    <row r="27" spans="1:5" x14ac:dyDescent="0.25">
      <c r="A27">
        <v>26</v>
      </c>
      <c r="B27" s="15" t="s">
        <v>131</v>
      </c>
      <c r="C27" s="27">
        <v>1.4998032407407408E-3</v>
      </c>
      <c r="D27" s="24">
        <f>IF(COUNT(C27)&gt;0,(1.5/(C27*24*60))*60,"")</f>
        <v>41.672132918669881</v>
      </c>
      <c r="E27" s="8">
        <v>2013</v>
      </c>
    </row>
    <row r="28" spans="1:5" x14ac:dyDescent="0.25">
      <c r="A28">
        <v>27</v>
      </c>
      <c r="B28" s="11" t="s">
        <v>167</v>
      </c>
      <c r="C28" s="28">
        <v>1.5154050925925925E-3</v>
      </c>
      <c r="D28" s="23">
        <f>IF(COUNT(C28)&gt;0,(1.5/(C28*24*60))*60,"")</f>
        <v>41.243097509375168</v>
      </c>
      <c r="E28" s="8">
        <v>2016</v>
      </c>
    </row>
    <row r="29" spans="1:5" x14ac:dyDescent="0.25">
      <c r="A29">
        <v>28</v>
      </c>
      <c r="B29" s="11" t="s">
        <v>165</v>
      </c>
      <c r="C29" s="28">
        <v>1.5220601851851851E-3</v>
      </c>
      <c r="D29" s="23">
        <f>IF(COUNT(C29)&gt;0,(1.5/(C29*24*60))*60,"")</f>
        <v>41.062765197025229</v>
      </c>
      <c r="E29" s="8">
        <v>2015</v>
      </c>
    </row>
    <row r="30" spans="1:5" x14ac:dyDescent="0.25">
      <c r="A30">
        <v>29</v>
      </c>
      <c r="B30" s="15" t="s">
        <v>146</v>
      </c>
      <c r="C30" s="27">
        <v>1.5281597222222222E-3</v>
      </c>
      <c r="D30" s="24">
        <f>IF(COUNT(C30)&gt;0,(1.5/(C30*24*60))*60,"")</f>
        <v>40.898866192542776</v>
      </c>
      <c r="E30" s="8">
        <v>2013</v>
      </c>
    </row>
    <row r="31" spans="1:5" x14ac:dyDescent="0.25">
      <c r="A31">
        <v>30</v>
      </c>
      <c r="B31" s="15" t="s">
        <v>97</v>
      </c>
      <c r="C31" s="27">
        <v>1.5448611111111112E-3</v>
      </c>
      <c r="D31" s="24">
        <f>IF(COUNT(C31)&gt;0,(1.5/(C31*24*60))*60,"")</f>
        <v>40.456711318888786</v>
      </c>
      <c r="E31" s="8">
        <v>2018</v>
      </c>
    </row>
    <row r="32" spans="1:5" x14ac:dyDescent="0.25">
      <c r="A32">
        <v>31</v>
      </c>
      <c r="B32" s="15" t="s">
        <v>129</v>
      </c>
      <c r="C32" s="27">
        <v>1.5457407407407408E-3</v>
      </c>
      <c r="D32" s="24">
        <f>IF(COUNT(C32)&gt;0,(1.5/(C32*24*60))*60,"")</f>
        <v>40.433688750449264</v>
      </c>
      <c r="E32" s="8">
        <v>2013</v>
      </c>
    </row>
    <row r="33" spans="1:5" x14ac:dyDescent="0.25">
      <c r="A33">
        <v>32</v>
      </c>
      <c r="B33" s="15" t="s">
        <v>156</v>
      </c>
      <c r="C33" s="27">
        <v>1.5485879629629632E-3</v>
      </c>
      <c r="D33" s="24">
        <f>IF(COUNT(C33)&gt;0,(1.5/(C33*24*60))*60,"")</f>
        <v>40.359347673358343</v>
      </c>
      <c r="E33" s="8">
        <v>2012</v>
      </c>
    </row>
    <row r="34" spans="1:5" x14ac:dyDescent="0.25">
      <c r="A34">
        <v>33</v>
      </c>
      <c r="B34" s="11" t="s">
        <v>166</v>
      </c>
      <c r="C34" s="28">
        <v>1.5511458333333332E-3</v>
      </c>
      <c r="D34" s="23">
        <f>IF(COUNT(C34)&gt;0,(1.5/(C34*24*60))*60,"")</f>
        <v>40.292794305285071</v>
      </c>
      <c r="E34" s="8">
        <v>2015</v>
      </c>
    </row>
    <row r="35" spans="1:5" x14ac:dyDescent="0.25">
      <c r="A35">
        <v>34</v>
      </c>
      <c r="B35" s="15" t="s">
        <v>157</v>
      </c>
      <c r="C35" s="27">
        <v>1.5537500000000002E-3</v>
      </c>
      <c r="D35" s="24">
        <f>IF(COUNT(C35)&gt;0,(1.5/(C35*24*60))*60,"")</f>
        <v>40.225261464199519</v>
      </c>
      <c r="E35" s="8">
        <v>2012</v>
      </c>
    </row>
    <row r="36" spans="1:5" x14ac:dyDescent="0.25">
      <c r="A36">
        <v>35</v>
      </c>
      <c r="B36" s="15" t="s">
        <v>191</v>
      </c>
      <c r="C36" s="27">
        <v>1.5685185185185186E-3</v>
      </c>
      <c r="D36" s="24">
        <f>IF(COUNT(C36)&gt;0,(1.5/(C36*24*60))*60,"")</f>
        <v>39.846517119244396</v>
      </c>
      <c r="E36" s="8">
        <v>2020</v>
      </c>
    </row>
    <row r="37" spans="1:5" x14ac:dyDescent="0.25">
      <c r="A37">
        <v>36</v>
      </c>
      <c r="B37" s="15" t="s">
        <v>148</v>
      </c>
      <c r="C37" s="27">
        <v>1.5729976851851851E-3</v>
      </c>
      <c r="D37" s="24">
        <f>IF(COUNT(C37)&gt;0,(1.5/(C37*24*60))*60,"")</f>
        <v>39.733052749306509</v>
      </c>
      <c r="E37" s="8">
        <v>2012</v>
      </c>
    </row>
    <row r="38" spans="1:5" x14ac:dyDescent="0.25">
      <c r="A38">
        <v>37</v>
      </c>
      <c r="B38" s="11" t="s">
        <v>64</v>
      </c>
      <c r="C38" s="28">
        <v>1.5775462962962963E-3</v>
      </c>
      <c r="D38" s="23">
        <f>IF(COUNT(C38)&gt;0,(1.5/(C38*24*60))*60,"")</f>
        <v>39.618488628026412</v>
      </c>
      <c r="E38" s="8">
        <v>2016</v>
      </c>
    </row>
    <row r="39" spans="1:5" x14ac:dyDescent="0.25">
      <c r="A39">
        <v>38</v>
      </c>
      <c r="B39" s="15" t="s">
        <v>158</v>
      </c>
      <c r="C39" s="27">
        <v>1.5865740740740738E-3</v>
      </c>
      <c r="D39" s="24">
        <f>IF(COUNT(C39)&gt;0,(1.5/(C39*24*60))*60,"")</f>
        <v>39.393055150277213</v>
      </c>
      <c r="E39" s="8">
        <v>2013</v>
      </c>
    </row>
    <row r="40" spans="1:5" x14ac:dyDescent="0.25">
      <c r="A40">
        <v>39</v>
      </c>
      <c r="B40" s="11" t="s">
        <v>168</v>
      </c>
      <c r="C40" s="28">
        <v>1.6092592592592593E-3</v>
      </c>
      <c r="D40" s="23">
        <f>IF(COUNT(C40)&gt;0,(1.5/(C40*24*60))*60,"")</f>
        <v>38.83774453394706</v>
      </c>
      <c r="E40" s="8">
        <v>2016</v>
      </c>
    </row>
    <row r="41" spans="1:5" x14ac:dyDescent="0.25">
      <c r="A41">
        <v>40</v>
      </c>
      <c r="B41" s="15" t="s">
        <v>271</v>
      </c>
      <c r="C41" s="27">
        <v>1.613935185185185E-3</v>
      </c>
      <c r="D41" s="24">
        <f>IF(COUNT(C41)&gt;0,(1.5/(C41*24*60))*60,"")</f>
        <v>38.725223028599295</v>
      </c>
      <c r="E41" s="8">
        <v>2020</v>
      </c>
    </row>
    <row r="42" spans="1:5" x14ac:dyDescent="0.25">
      <c r="A42">
        <v>41</v>
      </c>
      <c r="B42" s="41" t="s">
        <v>323</v>
      </c>
      <c r="C42" s="26">
        <v>1.6278125000000001E-3</v>
      </c>
      <c r="D42" s="43">
        <f>IF(COUNT(C42)&gt;0,(1.5/(C42*24*60))*60,"")</f>
        <v>38.395085429065077</v>
      </c>
      <c r="E42" s="42">
        <v>2023</v>
      </c>
    </row>
    <row r="43" spans="1:5" x14ac:dyDescent="0.25">
      <c r="A43">
        <v>42</v>
      </c>
      <c r="B43" s="41" t="s">
        <v>236</v>
      </c>
      <c r="C43" s="26">
        <v>1.6299768518518516E-3</v>
      </c>
      <c r="D43" s="43">
        <f>IF(COUNT(C43)&gt;0,(1.5/(C43*24*60))*60,"")</f>
        <v>38.344102819001641</v>
      </c>
      <c r="E43" s="42">
        <v>2024</v>
      </c>
    </row>
    <row r="44" spans="1:5" x14ac:dyDescent="0.25">
      <c r="A44">
        <v>43</v>
      </c>
      <c r="B44" s="15" t="s">
        <v>193</v>
      </c>
      <c r="C44" s="27">
        <v>1.6375925925925926E-3</v>
      </c>
      <c r="D44" s="24">
        <f>IF(COUNT(C44)&gt;0,(1.5/(C44*24*60))*60,"")</f>
        <v>38.165780843605106</v>
      </c>
      <c r="E44" s="8">
        <v>2017</v>
      </c>
    </row>
    <row r="45" spans="1:5" x14ac:dyDescent="0.25">
      <c r="A45">
        <v>44</v>
      </c>
      <c r="B45" s="15" t="s">
        <v>153</v>
      </c>
      <c r="C45" s="27">
        <v>1.6390046296296298E-3</v>
      </c>
      <c r="D45" s="24">
        <f>IF(COUNT(C45)&gt;0,(1.5/(C45*24*60))*60,"")</f>
        <v>38.132900218911089</v>
      </c>
      <c r="E45" s="8">
        <v>2011</v>
      </c>
    </row>
    <row r="46" spans="1:5" x14ac:dyDescent="0.25">
      <c r="A46">
        <v>45</v>
      </c>
      <c r="B46" s="41" t="s">
        <v>238</v>
      </c>
      <c r="C46" s="26">
        <v>1.6394560185185184E-3</v>
      </c>
      <c r="D46" s="43">
        <f>IF(COUNT(C46)&gt;0,(1.5/(C46*24*60))*60,"")</f>
        <v>38.122401146495918</v>
      </c>
      <c r="E46" s="42">
        <v>2022</v>
      </c>
    </row>
    <row r="47" spans="1:5" x14ac:dyDescent="0.25">
      <c r="A47">
        <v>46</v>
      </c>
      <c r="B47" s="41" t="s">
        <v>29</v>
      </c>
      <c r="C47" s="26">
        <v>1.6518171296296298E-3</v>
      </c>
      <c r="D47" s="43">
        <f>IF(COUNT(C47)&gt;0,(1.5/(C47*24*60))*60,"")</f>
        <v>37.837118212966921</v>
      </c>
      <c r="E47" s="42">
        <v>2022</v>
      </c>
    </row>
    <row r="48" spans="1:5" x14ac:dyDescent="0.25">
      <c r="A48">
        <v>47</v>
      </c>
      <c r="B48" s="11" t="s">
        <v>93</v>
      </c>
      <c r="C48" s="28">
        <v>1.6541666666666666E-3</v>
      </c>
      <c r="D48" s="23">
        <f>IF(COUNT(C48)&gt;0,(1.5/(C48*24*60))*60,"")</f>
        <v>37.783375314861459</v>
      </c>
      <c r="E48" s="8">
        <v>2016</v>
      </c>
    </row>
    <row r="49" spans="1:5" x14ac:dyDescent="0.25">
      <c r="A49">
        <v>48</v>
      </c>
      <c r="B49" s="11" t="s">
        <v>222</v>
      </c>
      <c r="C49" s="28">
        <v>1.6667939814814818E-3</v>
      </c>
      <c r="D49" s="23">
        <f>IF(COUNT(C49)&gt;0,(1.5/(C49*24*60))*60,"")</f>
        <v>37.49713563547229</v>
      </c>
      <c r="E49" s="8">
        <v>2014</v>
      </c>
    </row>
    <row r="50" spans="1:5" x14ac:dyDescent="0.25">
      <c r="A50">
        <v>49</v>
      </c>
      <c r="B50" s="41" t="s">
        <v>342</v>
      </c>
      <c r="C50" s="26">
        <v>1.671701388888889E-3</v>
      </c>
      <c r="D50" s="43">
        <f>IF(COUNT(C50)&gt;0,(1.5/(C50*24*60))*60,"")</f>
        <v>37.387059923148826</v>
      </c>
      <c r="E50" s="42">
        <v>2024</v>
      </c>
    </row>
    <row r="51" spans="1:5" x14ac:dyDescent="0.25">
      <c r="A51">
        <v>50</v>
      </c>
      <c r="B51" s="41" t="s">
        <v>301</v>
      </c>
      <c r="C51" s="26">
        <v>1.6747453703703705E-3</v>
      </c>
      <c r="D51" s="43">
        <f>IF(COUNT(C51)&gt;0,(1.5/(C51*24*60))*60,"")</f>
        <v>37.319106000082932</v>
      </c>
      <c r="E51" s="42">
        <v>2024</v>
      </c>
    </row>
    <row r="52" spans="1:5" x14ac:dyDescent="0.25">
      <c r="A52">
        <v>51</v>
      </c>
      <c r="B52" s="15" t="s">
        <v>159</v>
      </c>
      <c r="C52" s="27">
        <v>1.7203935185185187E-3</v>
      </c>
      <c r="D52" s="24">
        <f>IF(COUNT(C52)&gt;0,(1.5/(C52*24*60))*60,"")</f>
        <v>36.328897619784449</v>
      </c>
      <c r="E52" s="8">
        <v>2013</v>
      </c>
    </row>
    <row r="53" spans="1:5" x14ac:dyDescent="0.25">
      <c r="A53">
        <v>52</v>
      </c>
      <c r="B53" s="15" t="s">
        <v>154</v>
      </c>
      <c r="C53" s="27">
        <v>1.724502314814815E-3</v>
      </c>
      <c r="D53" s="24">
        <f>IF(COUNT(C53)&gt;0,(1.5/(C53*24*60))*60,"")</f>
        <v>36.242340449807713</v>
      </c>
      <c r="E53" s="8">
        <v>2011</v>
      </c>
    </row>
    <row r="54" spans="1:5" x14ac:dyDescent="0.25">
      <c r="A54">
        <v>53</v>
      </c>
      <c r="B54" s="15" t="s">
        <v>112</v>
      </c>
      <c r="C54" s="27">
        <v>1.7286342592592594E-3</v>
      </c>
      <c r="D54" s="24">
        <f>IF(COUNT(C54)&gt;0,(1.5/(C54*24*60))*60,"")</f>
        <v>36.155710593623205</v>
      </c>
      <c r="E54" s="8">
        <v>2017</v>
      </c>
    </row>
    <row r="55" spans="1:5" x14ac:dyDescent="0.25">
      <c r="A55">
        <v>54</v>
      </c>
      <c r="B55" s="15" t="s">
        <v>274</v>
      </c>
      <c r="C55" s="27">
        <v>1.7300694444444444E-3</v>
      </c>
      <c r="D55" s="24">
        <f>IF(COUNT(C55)&gt;0,(1.5/(C55*24*60))*60,"")</f>
        <v>36.125717496889173</v>
      </c>
      <c r="E55" s="8">
        <v>2019</v>
      </c>
    </row>
    <row r="56" spans="1:5" x14ac:dyDescent="0.25">
      <c r="A56">
        <v>55</v>
      </c>
      <c r="B56" s="15" t="s">
        <v>132</v>
      </c>
      <c r="C56" s="27">
        <v>1.7685648148148148E-3</v>
      </c>
      <c r="D56" s="24">
        <f>IF(COUNT(C56)&gt;0,(1.5/(C56*24*60))*60,"")</f>
        <v>35.339389021229806</v>
      </c>
      <c r="E56" s="8">
        <v>2013</v>
      </c>
    </row>
    <row r="57" spans="1:5" x14ac:dyDescent="0.25">
      <c r="A57">
        <v>56</v>
      </c>
      <c r="B57" s="15" t="s">
        <v>212</v>
      </c>
      <c r="C57" s="27">
        <v>1.7835648148148149E-3</v>
      </c>
      <c r="D57" s="24">
        <f>IF(COUNT(C57)&gt;0,(1.5/(C57*24*60))*60,"")</f>
        <v>35.04218040233615</v>
      </c>
      <c r="E57" s="8">
        <v>2016</v>
      </c>
    </row>
    <row r="58" spans="1:5" x14ac:dyDescent="0.25">
      <c r="A58">
        <v>57</v>
      </c>
      <c r="B58" s="11" t="s">
        <v>163</v>
      </c>
      <c r="C58" s="28">
        <v>1.8127083333333335E-3</v>
      </c>
      <c r="D58" s="23">
        <f>IF(COUNT(C58)&gt;0,(1.5/(C58*24*60))*60,"")</f>
        <v>34.478795540742439</v>
      </c>
      <c r="E58" s="8">
        <v>2014</v>
      </c>
    </row>
    <row r="59" spans="1:5" x14ac:dyDescent="0.25">
      <c r="A59">
        <v>58</v>
      </c>
      <c r="B59" s="15" t="s">
        <v>155</v>
      </c>
      <c r="C59" s="27">
        <v>1.8442708333333332E-3</v>
      </c>
      <c r="D59" s="24">
        <f>IF(COUNT(C59)&gt;0,(1.5/(C59*24*60))*60,"")</f>
        <v>33.888731996611128</v>
      </c>
      <c r="E59" s="8">
        <v>2011</v>
      </c>
    </row>
    <row r="60" spans="1:5" x14ac:dyDescent="0.25">
      <c r="A60">
        <v>59</v>
      </c>
      <c r="B60" s="15" t="s">
        <v>231</v>
      </c>
      <c r="C60" s="27">
        <v>1.8522222222222221E-3</v>
      </c>
      <c r="D60" s="24">
        <f>IF(COUNT(C60)&gt;0,(1.5/(C60*24*60))*60,"")</f>
        <v>33.743251349730059</v>
      </c>
      <c r="E60" s="8">
        <v>2017</v>
      </c>
    </row>
    <row r="61" spans="1:5" x14ac:dyDescent="0.25">
      <c r="A61">
        <v>60</v>
      </c>
      <c r="B61" s="15" t="s">
        <v>149</v>
      </c>
      <c r="C61" s="27">
        <v>1.8939467592592593E-3</v>
      </c>
      <c r="D61" s="24">
        <f>IF(COUNT(C61)&gt;0,(1.5/(C61*24*60))*60,"")</f>
        <v>32.999871667165735</v>
      </c>
      <c r="E61" s="8">
        <v>2012</v>
      </c>
    </row>
    <row r="62" spans="1:5" x14ac:dyDescent="0.25">
      <c r="C62" s="34"/>
      <c r="D62" s="22" t="str">
        <f>IF(COUNT(C62)&gt;0,(1.5/(C62*24*60))*60,"")</f>
        <v/>
      </c>
    </row>
    <row r="63" spans="1:5" x14ac:dyDescent="0.25">
      <c r="C63" s="34"/>
      <c r="D63" s="22" t="str">
        <f>IF(COUNT(C63)&gt;0,(1.5/(C63*24*60))*60,"")</f>
        <v/>
      </c>
    </row>
    <row r="64" spans="1:5" x14ac:dyDescent="0.25">
      <c r="C64" s="34"/>
      <c r="D64" s="22" t="str">
        <f>IF(COUNT(C64)&gt;0,(1.5/(C64*24*60))*60,"")</f>
        <v/>
      </c>
    </row>
    <row r="65" spans="3:4" x14ac:dyDescent="0.25">
      <c r="C65" s="34"/>
      <c r="D65" s="22" t="str">
        <f>IF(COUNT(C65)&gt;0,(1.5/(C65*24*60))*60,"")</f>
        <v/>
      </c>
    </row>
    <row r="66" spans="3:4" x14ac:dyDescent="0.25">
      <c r="C66" s="34"/>
      <c r="D66" s="22" t="str">
        <f>IF(COUNT(C66)&gt;0,(1.5/(C66*24*60))*60,"")</f>
        <v/>
      </c>
    </row>
    <row r="67" spans="3:4" x14ac:dyDescent="0.25">
      <c r="C67" s="34"/>
      <c r="D67" s="22" t="str">
        <f>IF(COUNT(C67)&gt;0,(1.5/(C67*24*60))*60,"")</f>
        <v/>
      </c>
    </row>
    <row r="68" spans="3:4" x14ac:dyDescent="0.25">
      <c r="C68" s="34"/>
      <c r="D68" s="22" t="str">
        <f>IF(COUNT(C68)&gt;0,(1.5/(C68*24*60))*60,"")</f>
        <v/>
      </c>
    </row>
    <row r="69" spans="3:4" x14ac:dyDescent="0.25">
      <c r="C69" s="34"/>
      <c r="D69" s="22" t="str">
        <f>IF(COUNT(C69)&gt;0,(1.5/(C69*24*60))*60,"")</f>
        <v/>
      </c>
    </row>
    <row r="70" spans="3:4" x14ac:dyDescent="0.25">
      <c r="C70" s="34"/>
      <c r="D70" s="22" t="str">
        <f>IF(COUNT(C70)&gt;0,(1.5/(C70*24*60))*60,"")</f>
        <v/>
      </c>
    </row>
    <row r="71" spans="3:4" x14ac:dyDescent="0.25">
      <c r="C71" s="34"/>
      <c r="D71" s="22" t="str">
        <f>IF(COUNT(C71)&gt;0,(1.5/(C71*24*60))*60,"")</f>
        <v/>
      </c>
    </row>
    <row r="72" spans="3:4" x14ac:dyDescent="0.25">
      <c r="C72" s="34"/>
      <c r="D72" s="22" t="str">
        <f>IF(COUNT(C72)&gt;0,(1.5/(C72*24*60))*60,"")</f>
        <v/>
      </c>
    </row>
    <row r="73" spans="3:4" x14ac:dyDescent="0.25">
      <c r="C73" s="34"/>
      <c r="D73" s="22" t="str">
        <f>IF(COUNT(C73)&gt;0,(1.5/(C73*24*60))*60,"")</f>
        <v/>
      </c>
    </row>
    <row r="74" spans="3:4" x14ac:dyDescent="0.25">
      <c r="C74" s="34"/>
      <c r="D74" s="22" t="str">
        <f>IF(COUNT(C74)&gt;0,(1.5/(C74*24*60))*60,"")</f>
        <v/>
      </c>
    </row>
    <row r="75" spans="3:4" x14ac:dyDescent="0.25">
      <c r="C75" s="34"/>
      <c r="D75" s="22" t="str">
        <f>IF(COUNT(C75)&gt;0,(1.5/(C75*24*60))*60,"")</f>
        <v/>
      </c>
    </row>
    <row r="76" spans="3:4" x14ac:dyDescent="0.25">
      <c r="C76" s="34"/>
      <c r="D76" s="22" t="str">
        <f>IF(COUNT(C76)&gt;0,(1.5/(C76*24*60))*60,"")</f>
        <v/>
      </c>
    </row>
    <row r="77" spans="3:4" x14ac:dyDescent="0.25">
      <c r="C77" s="34"/>
      <c r="D77" s="22" t="str">
        <f>IF(COUNT(C77)&gt;0,(1.5/(C77*24*60))*60,"")</f>
        <v/>
      </c>
    </row>
    <row r="78" spans="3:4" x14ac:dyDescent="0.25">
      <c r="C78" s="34"/>
      <c r="D78" s="22" t="str">
        <f>IF(COUNT(C78)&gt;0,(1.5/(C78*24*60))*60,"")</f>
        <v/>
      </c>
    </row>
    <row r="79" spans="3:4" x14ac:dyDescent="0.25">
      <c r="C79" s="34"/>
      <c r="D79" s="22" t="str">
        <f>IF(COUNT(C79)&gt;0,(1.5/(C79*24*60))*60,"")</f>
        <v/>
      </c>
    </row>
    <row r="80" spans="3:4" x14ac:dyDescent="0.25">
      <c r="C80" s="34"/>
      <c r="D80" s="22" t="str">
        <f>IF(COUNT(C80)&gt;0,(1.5/(C80*24*60))*60,"")</f>
        <v/>
      </c>
    </row>
    <row r="81" spans="3:4" x14ac:dyDescent="0.25">
      <c r="C81" s="34"/>
      <c r="D81" s="22" t="str">
        <f>IF(COUNT(C81)&gt;0,(1.5/(C81*24*60))*60,"")</f>
        <v/>
      </c>
    </row>
    <row r="82" spans="3:4" x14ac:dyDescent="0.25">
      <c r="C82" s="34"/>
      <c r="D82" s="22" t="str">
        <f>IF(COUNT(C82)&gt;0,(1.5/(C82*24*60))*60,"")</f>
        <v/>
      </c>
    </row>
    <row r="83" spans="3:4" x14ac:dyDescent="0.25">
      <c r="C83" s="34"/>
      <c r="D83" s="22" t="str">
        <f>IF(COUNT(C83)&gt;0,(1.5/(C83*24*60))*60,"")</f>
        <v/>
      </c>
    </row>
    <row r="84" spans="3:4" x14ac:dyDescent="0.25">
      <c r="C84" s="34"/>
      <c r="D84" s="22" t="str">
        <f>IF(COUNT(C84)&gt;0,(1.5/(C84*24*60))*60,"")</f>
        <v/>
      </c>
    </row>
    <row r="85" spans="3:4" x14ac:dyDescent="0.25">
      <c r="C85" s="34"/>
      <c r="D85" s="22" t="str">
        <f>IF(COUNT(C85)&gt;0,(1.5/(C85*24*60))*60,"")</f>
        <v/>
      </c>
    </row>
    <row r="86" spans="3:4" x14ac:dyDescent="0.25">
      <c r="C86" s="34"/>
      <c r="D86" s="22" t="str">
        <f>IF(COUNT(C86)&gt;0,(1.5/(C86*24*60))*60,"")</f>
        <v/>
      </c>
    </row>
    <row r="87" spans="3:4" x14ac:dyDescent="0.25">
      <c r="C87" s="34"/>
      <c r="D87" s="22" t="str">
        <f>IF(COUNT(C87)&gt;0,(1.5/(C87*24*60))*60,"")</f>
        <v/>
      </c>
    </row>
    <row r="88" spans="3:4" x14ac:dyDescent="0.25">
      <c r="C88" s="34"/>
      <c r="D88" s="22" t="str">
        <f>IF(COUNT(C88)&gt;0,(1.5/(C88*24*60))*60,"")</f>
        <v/>
      </c>
    </row>
    <row r="89" spans="3:4" x14ac:dyDescent="0.25">
      <c r="C89" s="34"/>
      <c r="D89" s="22" t="str">
        <f>IF(COUNT(C89)&gt;0,(1.5/(C89*24*60))*60,"")</f>
        <v/>
      </c>
    </row>
    <row r="90" spans="3:4" x14ac:dyDescent="0.25">
      <c r="C90" s="34"/>
      <c r="D90" s="22" t="str">
        <f>IF(COUNT(C90)&gt;0,(1.5/(C90*24*60))*60,"")</f>
        <v/>
      </c>
    </row>
    <row r="91" spans="3:4" x14ac:dyDescent="0.25">
      <c r="C91" s="34"/>
      <c r="D91" s="22" t="str">
        <f>IF(COUNT(C91)&gt;0,(1.5/(C91*24*60))*60,"")</f>
        <v/>
      </c>
    </row>
    <row r="92" spans="3:4" x14ac:dyDescent="0.25">
      <c r="C92" s="34"/>
      <c r="D92" s="22" t="str">
        <f>IF(COUNT(C92)&gt;0,(1.5/(C92*24*60))*60,"")</f>
        <v/>
      </c>
    </row>
    <row r="93" spans="3:4" x14ac:dyDescent="0.25">
      <c r="C93" s="34"/>
      <c r="D93" s="22" t="str">
        <f>IF(COUNT(C93)&gt;0,(1.5/(C93*24*60))*60,"")</f>
        <v/>
      </c>
    </row>
    <row r="94" spans="3:4" x14ac:dyDescent="0.25">
      <c r="C94" s="34"/>
      <c r="D94" s="22" t="str">
        <f>IF(COUNT(C94)&gt;0,(1.5/(C94*24*60))*60,"")</f>
        <v/>
      </c>
    </row>
    <row r="95" spans="3:4" x14ac:dyDescent="0.25">
      <c r="C95" s="34"/>
      <c r="D95" s="22" t="str">
        <f>IF(COUNT(C95)&gt;0,(1.5/(C95*24*60))*60,"")</f>
        <v/>
      </c>
    </row>
    <row r="96" spans="3:4" x14ac:dyDescent="0.25">
      <c r="C96" s="34"/>
      <c r="D96" s="22" t="str">
        <f>IF(COUNT(C96)&gt;0,(1.5/(C96*24*60))*60,"")</f>
        <v/>
      </c>
    </row>
    <row r="97" spans="3:4" x14ac:dyDescent="0.25">
      <c r="C97" s="34"/>
      <c r="D97" s="22" t="str">
        <f>IF(COUNT(C97)&gt;0,(1.5/(C97*24*60))*60,"")</f>
        <v/>
      </c>
    </row>
    <row r="98" spans="3:4" x14ac:dyDescent="0.25">
      <c r="C98" s="34"/>
      <c r="D98" s="22" t="str">
        <f>IF(COUNT(C98)&gt;0,(1.5/(C98*24*60))*60,"")</f>
        <v/>
      </c>
    </row>
    <row r="99" spans="3:4" x14ac:dyDescent="0.25">
      <c r="C99" s="34"/>
      <c r="D99" s="22" t="str">
        <f>IF(COUNT(C99)&gt;0,(1.5/(C99*24*60))*60,"")</f>
        <v/>
      </c>
    </row>
    <row r="100" spans="3:4" x14ac:dyDescent="0.25">
      <c r="C100" s="34"/>
    </row>
    <row r="101" spans="3:4" x14ac:dyDescent="0.25">
      <c r="C101" s="34"/>
    </row>
    <row r="102" spans="3:4" x14ac:dyDescent="0.25">
      <c r="C102" s="34"/>
    </row>
    <row r="103" spans="3:4" x14ac:dyDescent="0.25">
      <c r="C103" s="34"/>
    </row>
    <row r="104" spans="3:4" x14ac:dyDescent="0.25">
      <c r="C104" s="34"/>
    </row>
    <row r="105" spans="3:4" x14ac:dyDescent="0.25">
      <c r="C105" s="34"/>
    </row>
    <row r="106" spans="3:4" x14ac:dyDescent="0.25">
      <c r="C106" s="34"/>
    </row>
    <row r="107" spans="3:4" x14ac:dyDescent="0.25">
      <c r="C107" s="34"/>
    </row>
    <row r="108" spans="3:4" x14ac:dyDescent="0.25">
      <c r="C108" s="34"/>
    </row>
    <row r="109" spans="3:4" x14ac:dyDescent="0.25">
      <c r="C109" s="34"/>
    </row>
    <row r="110" spans="3:4" x14ac:dyDescent="0.25">
      <c r="C110" s="34"/>
    </row>
    <row r="111" spans="3:4" x14ac:dyDescent="0.25">
      <c r="C111" s="34"/>
    </row>
    <row r="112" spans="3:4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  <row r="196" spans="3:3" x14ac:dyDescent="0.25">
      <c r="C196" s="34"/>
    </row>
    <row r="197" spans="3:3" x14ac:dyDescent="0.25">
      <c r="C197" s="34"/>
    </row>
    <row r="198" spans="3:3" x14ac:dyDescent="0.25">
      <c r="C198" s="34"/>
    </row>
    <row r="199" spans="3:3" x14ac:dyDescent="0.25">
      <c r="C199" s="34"/>
    </row>
  </sheetData>
  <sortState xmlns:xlrd2="http://schemas.microsoft.com/office/spreadsheetml/2017/richdata2" ref="B2:E54">
    <sortCondition ref="C2:C5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00"/>
  <sheetViews>
    <sheetView showGridLines="0" workbookViewId="0"/>
  </sheetViews>
  <sheetFormatPr defaultRowHeight="15" x14ac:dyDescent="0.25"/>
  <cols>
    <col min="1" max="1" width="4.140625" customWidth="1"/>
    <col min="2" max="2" width="26.1406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171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9" t="s">
        <v>109</v>
      </c>
      <c r="C2" s="30">
        <v>1.3282175925925926E-3</v>
      </c>
      <c r="D2" s="21">
        <f t="shared" ref="D2:D25" si="0">IF(COUNT(C2)&gt;0,(1.5/(C2*24*60))*60,"")</f>
        <v>47.05554296868192</v>
      </c>
      <c r="E2" s="1">
        <v>2019</v>
      </c>
    </row>
    <row r="3" spans="1:5" x14ac:dyDescent="0.25">
      <c r="A3">
        <f>A2+1</f>
        <v>2</v>
      </c>
      <c r="B3" s="9" t="s">
        <v>88</v>
      </c>
      <c r="C3" s="30">
        <v>1.3349884259259259E-3</v>
      </c>
      <c r="D3" s="20">
        <f t="shared" si="0"/>
        <v>46.816885289961249</v>
      </c>
      <c r="E3" s="1">
        <v>2017</v>
      </c>
    </row>
    <row r="4" spans="1:5" x14ac:dyDescent="0.25">
      <c r="A4">
        <f t="shared" ref="A4:A25" si="1">A3+1</f>
        <v>3</v>
      </c>
      <c r="B4" s="9" t="s">
        <v>130</v>
      </c>
      <c r="C4" s="30">
        <v>1.3506481481481479E-3</v>
      </c>
      <c r="D4" s="20">
        <f t="shared" si="0"/>
        <v>46.274079659971214</v>
      </c>
      <c r="E4" s="1">
        <v>2015</v>
      </c>
    </row>
    <row r="5" spans="1:5" x14ac:dyDescent="0.25">
      <c r="A5">
        <f t="shared" si="1"/>
        <v>4</v>
      </c>
      <c r="B5" s="9" t="s">
        <v>221</v>
      </c>
      <c r="C5" s="30">
        <v>1.3691087962962962E-3</v>
      </c>
      <c r="D5" s="21">
        <f t="shared" si="0"/>
        <v>45.650133991596995</v>
      </c>
      <c r="E5" s="1">
        <v>2019</v>
      </c>
    </row>
    <row r="6" spans="1:5" x14ac:dyDescent="0.25">
      <c r="A6">
        <f t="shared" si="1"/>
        <v>5</v>
      </c>
      <c r="B6" s="9" t="s">
        <v>129</v>
      </c>
      <c r="C6" s="30">
        <v>1.3831712962962964E-3</v>
      </c>
      <c r="D6" s="21">
        <f t="shared" si="0"/>
        <v>45.186015764898826</v>
      </c>
      <c r="E6" s="1">
        <v>2015</v>
      </c>
    </row>
    <row r="7" spans="1:5" x14ac:dyDescent="0.25">
      <c r="A7">
        <f t="shared" si="1"/>
        <v>6</v>
      </c>
      <c r="B7" s="9" t="s">
        <v>65</v>
      </c>
      <c r="C7" s="30">
        <v>1.389861111111111E-3</v>
      </c>
      <c r="D7" s="21">
        <f t="shared" si="0"/>
        <v>44.968522034575798</v>
      </c>
      <c r="E7" s="1">
        <v>2019</v>
      </c>
    </row>
    <row r="8" spans="1:5" x14ac:dyDescent="0.25">
      <c r="A8">
        <f t="shared" si="1"/>
        <v>7</v>
      </c>
      <c r="B8" s="12" t="s">
        <v>172</v>
      </c>
      <c r="C8" s="33">
        <v>1.4186689814814815E-3</v>
      </c>
      <c r="D8" s="20">
        <f t="shared" si="0"/>
        <v>44.055379243389659</v>
      </c>
      <c r="E8" s="1">
        <v>2012</v>
      </c>
    </row>
    <row r="9" spans="1:5" x14ac:dyDescent="0.25">
      <c r="A9">
        <f t="shared" si="1"/>
        <v>8</v>
      </c>
      <c r="B9" s="9" t="s">
        <v>114</v>
      </c>
      <c r="C9" s="30">
        <v>1.4330555555555557E-3</v>
      </c>
      <c r="D9" s="21">
        <f t="shared" si="0"/>
        <v>43.613103314595854</v>
      </c>
      <c r="E9" s="1">
        <v>2018</v>
      </c>
    </row>
    <row r="10" spans="1:5" x14ac:dyDescent="0.25">
      <c r="A10">
        <f t="shared" si="1"/>
        <v>9</v>
      </c>
      <c r="B10" s="9" t="s">
        <v>156</v>
      </c>
      <c r="C10" s="30">
        <v>1.4369791666666665E-3</v>
      </c>
      <c r="D10" s="21">
        <f t="shared" si="0"/>
        <v>43.494019572308815</v>
      </c>
      <c r="E10" s="1">
        <v>2015</v>
      </c>
    </row>
    <row r="11" spans="1:5" x14ac:dyDescent="0.25">
      <c r="A11">
        <f t="shared" si="1"/>
        <v>10</v>
      </c>
      <c r="B11" s="9" t="s">
        <v>119</v>
      </c>
      <c r="C11" s="30">
        <v>1.4428009259259262E-3</v>
      </c>
      <c r="D11" s="21">
        <f t="shared" si="0"/>
        <v>43.318519469267912</v>
      </c>
      <c r="E11" s="1">
        <v>2017</v>
      </c>
    </row>
    <row r="12" spans="1:5" x14ac:dyDescent="0.25">
      <c r="A12">
        <f t="shared" si="1"/>
        <v>11</v>
      </c>
      <c r="B12" s="9" t="s">
        <v>131</v>
      </c>
      <c r="C12" s="30">
        <v>1.4557291666666666E-3</v>
      </c>
      <c r="D12" s="21">
        <f t="shared" si="0"/>
        <v>42.933810375670845</v>
      </c>
      <c r="E12" s="1">
        <v>2015</v>
      </c>
    </row>
    <row r="13" spans="1:5" x14ac:dyDescent="0.25">
      <c r="A13">
        <f t="shared" si="1"/>
        <v>12</v>
      </c>
      <c r="B13" s="9" t="s">
        <v>160</v>
      </c>
      <c r="C13" s="30">
        <v>1.4749768518518517E-3</v>
      </c>
      <c r="D13" s="21">
        <f t="shared" si="0"/>
        <v>42.373546351951539</v>
      </c>
      <c r="E13" s="1">
        <v>2016</v>
      </c>
    </row>
    <row r="14" spans="1:5" x14ac:dyDescent="0.25">
      <c r="A14">
        <f t="shared" si="1"/>
        <v>13</v>
      </c>
      <c r="B14" s="12" t="s">
        <v>142</v>
      </c>
      <c r="C14" s="33">
        <v>1.4825115740740738E-3</v>
      </c>
      <c r="D14" s="20">
        <f t="shared" si="0"/>
        <v>42.158186885681047</v>
      </c>
      <c r="E14" s="1">
        <v>2017</v>
      </c>
    </row>
    <row r="15" spans="1:5" x14ac:dyDescent="0.25">
      <c r="A15">
        <f t="shared" si="1"/>
        <v>14</v>
      </c>
      <c r="B15" s="12" t="s">
        <v>174</v>
      </c>
      <c r="C15" s="33">
        <v>1.4892592592592594E-3</v>
      </c>
      <c r="D15" s="20">
        <f t="shared" si="0"/>
        <v>41.967172345187763</v>
      </c>
      <c r="E15" s="1">
        <v>2013</v>
      </c>
    </row>
    <row r="16" spans="1:5" x14ac:dyDescent="0.25">
      <c r="A16">
        <f t="shared" si="1"/>
        <v>15</v>
      </c>
      <c r="B16" s="9" t="s">
        <v>158</v>
      </c>
      <c r="C16" s="30">
        <v>1.496574074074074E-3</v>
      </c>
      <c r="D16" s="21">
        <f t="shared" si="0"/>
        <v>41.762049124543715</v>
      </c>
      <c r="E16" s="1">
        <v>2015</v>
      </c>
    </row>
    <row r="17" spans="1:5" x14ac:dyDescent="0.25">
      <c r="A17">
        <f t="shared" si="1"/>
        <v>16</v>
      </c>
      <c r="B17" s="9" t="s">
        <v>165</v>
      </c>
      <c r="C17" s="30">
        <v>1.5073032407407407E-3</v>
      </c>
      <c r="D17" s="21">
        <f t="shared" si="0"/>
        <v>41.464781810782377</v>
      </c>
      <c r="E17" s="1">
        <v>2017</v>
      </c>
    </row>
    <row r="18" spans="1:5" x14ac:dyDescent="0.25">
      <c r="A18">
        <f t="shared" si="1"/>
        <v>17</v>
      </c>
      <c r="B18" s="9" t="s">
        <v>166</v>
      </c>
      <c r="C18" s="30">
        <v>1.5103587962962963E-3</v>
      </c>
      <c r="D18" s="21">
        <f t="shared" si="0"/>
        <v>41.380895819763211</v>
      </c>
      <c r="E18" s="1">
        <v>2017</v>
      </c>
    </row>
    <row r="19" spans="1:5" x14ac:dyDescent="0.25">
      <c r="A19">
        <f t="shared" si="1"/>
        <v>18</v>
      </c>
      <c r="B19" s="9" t="s">
        <v>122</v>
      </c>
      <c r="C19" s="30">
        <v>1.5132870370370369E-3</v>
      </c>
      <c r="D19" s="21">
        <f t="shared" si="0"/>
        <v>41.300822957138926</v>
      </c>
      <c r="E19" s="1">
        <v>2016</v>
      </c>
    </row>
    <row r="20" spans="1:5" x14ac:dyDescent="0.25">
      <c r="A20">
        <f t="shared" si="1"/>
        <v>19</v>
      </c>
      <c r="B20" s="12" t="s">
        <v>173</v>
      </c>
      <c r="C20" s="33">
        <v>1.5301388888888888E-3</v>
      </c>
      <c r="D20" s="20">
        <f t="shared" si="0"/>
        <v>40.84596532631388</v>
      </c>
      <c r="E20" s="1">
        <v>2011</v>
      </c>
    </row>
    <row r="21" spans="1:5" x14ac:dyDescent="0.25">
      <c r="A21">
        <f t="shared" si="1"/>
        <v>20</v>
      </c>
      <c r="B21" s="9" t="s">
        <v>274</v>
      </c>
      <c r="C21" s="30">
        <v>1.5333333333333336E-3</v>
      </c>
      <c r="D21" s="21">
        <f t="shared" si="0"/>
        <v>40.760869565217384</v>
      </c>
      <c r="E21" s="1">
        <v>2020</v>
      </c>
    </row>
    <row r="22" spans="1:5" x14ac:dyDescent="0.25">
      <c r="A22">
        <f t="shared" si="1"/>
        <v>21</v>
      </c>
      <c r="B22" s="12" t="s">
        <v>175</v>
      </c>
      <c r="C22" s="33">
        <v>1.5544907407407408E-3</v>
      </c>
      <c r="D22" s="20">
        <f t="shared" si="0"/>
        <v>40.206093456830573</v>
      </c>
      <c r="E22" s="1">
        <v>2013</v>
      </c>
    </row>
    <row r="23" spans="1:5" x14ac:dyDescent="0.25">
      <c r="A23">
        <f t="shared" si="1"/>
        <v>22</v>
      </c>
      <c r="B23" s="9" t="s">
        <v>168</v>
      </c>
      <c r="C23" s="30">
        <v>1.5585300925925925E-3</v>
      </c>
      <c r="D23" s="21">
        <f t="shared" si="0"/>
        <v>40.101888501897413</v>
      </c>
      <c r="E23" s="1">
        <v>2017</v>
      </c>
    </row>
    <row r="24" spans="1:5" x14ac:dyDescent="0.25">
      <c r="A24">
        <f t="shared" si="1"/>
        <v>23</v>
      </c>
      <c r="B24" s="12" t="s">
        <v>154</v>
      </c>
      <c r="C24" s="33">
        <v>1.5887152777777777E-3</v>
      </c>
      <c r="D24" s="20">
        <f t="shared" si="0"/>
        <v>39.339962845590648</v>
      </c>
      <c r="E24" s="1">
        <v>2012</v>
      </c>
    </row>
    <row r="25" spans="1:5" x14ac:dyDescent="0.25">
      <c r="A25">
        <f t="shared" si="1"/>
        <v>24</v>
      </c>
      <c r="B25" s="9" t="s">
        <v>161</v>
      </c>
      <c r="C25" s="30">
        <v>1.6528819444444445E-3</v>
      </c>
      <c r="D25" s="21">
        <f t="shared" si="0"/>
        <v>37.812742894355395</v>
      </c>
      <c r="E25" s="1">
        <v>2017</v>
      </c>
    </row>
    <row r="26" spans="1:5" x14ac:dyDescent="0.25">
      <c r="C26" s="34"/>
      <c r="D26" s="22" t="str">
        <f t="shared" ref="D26:D66" si="2">IF(COUNT(C26)&gt;0,(1.5/(C26*24*60))*60,"")</f>
        <v/>
      </c>
    </row>
    <row r="27" spans="1:5" x14ac:dyDescent="0.25">
      <c r="C27" s="34"/>
      <c r="D27" s="22" t="str">
        <f t="shared" si="2"/>
        <v/>
      </c>
    </row>
    <row r="28" spans="1:5" x14ac:dyDescent="0.25">
      <c r="C28" s="34"/>
      <c r="D28" s="22" t="str">
        <f t="shared" si="2"/>
        <v/>
      </c>
    </row>
    <row r="29" spans="1:5" x14ac:dyDescent="0.25">
      <c r="C29" s="34"/>
      <c r="D29" s="22" t="str">
        <f t="shared" si="2"/>
        <v/>
      </c>
    </row>
    <row r="30" spans="1:5" x14ac:dyDescent="0.25">
      <c r="C30" s="34"/>
      <c r="D30" s="22" t="str">
        <f t="shared" si="2"/>
        <v/>
      </c>
    </row>
    <row r="31" spans="1:5" x14ac:dyDescent="0.25">
      <c r="C31" s="34"/>
      <c r="D31" s="22" t="str">
        <f t="shared" si="2"/>
        <v/>
      </c>
    </row>
    <row r="32" spans="1:5" x14ac:dyDescent="0.25">
      <c r="C32" s="34"/>
      <c r="D32" s="22" t="str">
        <f t="shared" si="2"/>
        <v/>
      </c>
    </row>
    <row r="33" spans="3:4" x14ac:dyDescent="0.25">
      <c r="C33" s="34"/>
      <c r="D33" s="22" t="str">
        <f t="shared" si="2"/>
        <v/>
      </c>
    </row>
    <row r="34" spans="3:4" x14ac:dyDescent="0.25">
      <c r="C34" s="34"/>
      <c r="D34" s="22" t="str">
        <f t="shared" si="2"/>
        <v/>
      </c>
    </row>
    <row r="35" spans="3:4" x14ac:dyDescent="0.25">
      <c r="C35" s="34"/>
      <c r="D35" s="22" t="str">
        <f t="shared" si="2"/>
        <v/>
      </c>
    </row>
    <row r="36" spans="3:4" x14ac:dyDescent="0.25">
      <c r="C36" s="34"/>
      <c r="D36" s="22" t="str">
        <f t="shared" si="2"/>
        <v/>
      </c>
    </row>
    <row r="37" spans="3:4" x14ac:dyDescent="0.25">
      <c r="C37" s="34"/>
      <c r="D37" s="22" t="str">
        <f t="shared" si="2"/>
        <v/>
      </c>
    </row>
    <row r="38" spans="3:4" x14ac:dyDescent="0.25">
      <c r="C38" s="34"/>
      <c r="D38" s="22" t="str">
        <f t="shared" si="2"/>
        <v/>
      </c>
    </row>
    <row r="39" spans="3:4" x14ac:dyDescent="0.25">
      <c r="C39" s="34"/>
      <c r="D39" s="22" t="str">
        <f t="shared" si="2"/>
        <v/>
      </c>
    </row>
    <row r="40" spans="3:4" x14ac:dyDescent="0.25">
      <c r="C40" s="34"/>
      <c r="D40" s="22" t="str">
        <f t="shared" si="2"/>
        <v/>
      </c>
    </row>
    <row r="41" spans="3:4" x14ac:dyDescent="0.25">
      <c r="C41" s="34"/>
      <c r="D41" s="22" t="str">
        <f t="shared" si="2"/>
        <v/>
      </c>
    </row>
    <row r="42" spans="3:4" x14ac:dyDescent="0.25">
      <c r="C42" s="34"/>
      <c r="D42" s="22" t="str">
        <f t="shared" si="2"/>
        <v/>
      </c>
    </row>
    <row r="43" spans="3:4" x14ac:dyDescent="0.25">
      <c r="C43" s="34"/>
      <c r="D43" s="22" t="str">
        <f t="shared" si="2"/>
        <v/>
      </c>
    </row>
    <row r="44" spans="3:4" x14ac:dyDescent="0.25">
      <c r="C44" s="34"/>
      <c r="D44" s="22" t="str">
        <f t="shared" si="2"/>
        <v/>
      </c>
    </row>
    <row r="45" spans="3:4" x14ac:dyDescent="0.25">
      <c r="C45" s="34"/>
      <c r="D45" s="22" t="str">
        <f t="shared" si="2"/>
        <v/>
      </c>
    </row>
    <row r="46" spans="3:4" x14ac:dyDescent="0.25">
      <c r="C46" s="34"/>
      <c r="D46" s="22" t="str">
        <f t="shared" si="2"/>
        <v/>
      </c>
    </row>
    <row r="47" spans="3:4" x14ac:dyDescent="0.25">
      <c r="C47" s="34"/>
      <c r="D47" s="22" t="str">
        <f t="shared" si="2"/>
        <v/>
      </c>
    </row>
    <row r="48" spans="3:4" x14ac:dyDescent="0.25">
      <c r="C48" s="34"/>
      <c r="D48" s="22" t="str">
        <f t="shared" si="2"/>
        <v/>
      </c>
    </row>
    <row r="49" spans="3:4" x14ac:dyDescent="0.25">
      <c r="C49" s="34"/>
      <c r="D49" s="22" t="str">
        <f t="shared" si="2"/>
        <v/>
      </c>
    </row>
    <row r="50" spans="3:4" x14ac:dyDescent="0.25">
      <c r="C50" s="34"/>
      <c r="D50" s="22" t="str">
        <f t="shared" si="2"/>
        <v/>
      </c>
    </row>
    <row r="51" spans="3:4" x14ac:dyDescent="0.25">
      <c r="C51" s="34"/>
      <c r="D51" s="22" t="str">
        <f t="shared" si="2"/>
        <v/>
      </c>
    </row>
    <row r="52" spans="3:4" x14ac:dyDescent="0.25">
      <c r="C52" s="34"/>
      <c r="D52" s="22" t="str">
        <f t="shared" si="2"/>
        <v/>
      </c>
    </row>
    <row r="53" spans="3:4" x14ac:dyDescent="0.25">
      <c r="C53" s="34"/>
      <c r="D53" s="22" t="str">
        <f t="shared" si="2"/>
        <v/>
      </c>
    </row>
    <row r="54" spans="3:4" x14ac:dyDescent="0.25">
      <c r="C54" s="34"/>
      <c r="D54" s="22" t="str">
        <f t="shared" si="2"/>
        <v/>
      </c>
    </row>
    <row r="55" spans="3:4" x14ac:dyDescent="0.25">
      <c r="C55" s="34"/>
      <c r="D55" s="22" t="str">
        <f t="shared" si="2"/>
        <v/>
      </c>
    </row>
    <row r="56" spans="3:4" x14ac:dyDescent="0.25">
      <c r="C56" s="34"/>
      <c r="D56" s="22" t="str">
        <f t="shared" si="2"/>
        <v/>
      </c>
    </row>
    <row r="57" spans="3:4" x14ac:dyDescent="0.25">
      <c r="C57" s="34"/>
      <c r="D57" s="22" t="str">
        <f t="shared" si="2"/>
        <v/>
      </c>
    </row>
    <row r="58" spans="3:4" x14ac:dyDescent="0.25">
      <c r="C58" s="34"/>
      <c r="D58" s="22" t="str">
        <f t="shared" si="2"/>
        <v/>
      </c>
    </row>
    <row r="59" spans="3:4" x14ac:dyDescent="0.25">
      <c r="C59" s="34"/>
      <c r="D59" s="22" t="str">
        <f t="shared" si="2"/>
        <v/>
      </c>
    </row>
    <row r="60" spans="3:4" x14ac:dyDescent="0.25">
      <c r="C60" s="34"/>
      <c r="D60" s="22" t="str">
        <f t="shared" si="2"/>
        <v/>
      </c>
    </row>
    <row r="61" spans="3:4" x14ac:dyDescent="0.25">
      <c r="C61" s="34"/>
      <c r="D61" s="22" t="str">
        <f t="shared" si="2"/>
        <v/>
      </c>
    </row>
    <row r="62" spans="3:4" x14ac:dyDescent="0.25">
      <c r="C62" s="34"/>
      <c r="D62" s="22" t="str">
        <f t="shared" si="2"/>
        <v/>
      </c>
    </row>
    <row r="63" spans="3:4" x14ac:dyDescent="0.25">
      <c r="C63" s="34"/>
      <c r="D63" s="22" t="str">
        <f t="shared" si="2"/>
        <v/>
      </c>
    </row>
    <row r="64" spans="3:4" x14ac:dyDescent="0.25">
      <c r="C64" s="34"/>
      <c r="D64" s="22" t="str">
        <f t="shared" si="2"/>
        <v/>
      </c>
    </row>
    <row r="65" spans="3:4" x14ac:dyDescent="0.25">
      <c r="C65" s="34"/>
      <c r="D65" s="22" t="str">
        <f t="shared" si="2"/>
        <v/>
      </c>
    </row>
    <row r="66" spans="3:4" x14ac:dyDescent="0.25">
      <c r="C66" s="34"/>
      <c r="D66" s="22" t="str">
        <f t="shared" si="2"/>
        <v/>
      </c>
    </row>
    <row r="67" spans="3:4" x14ac:dyDescent="0.25">
      <c r="C67" s="34"/>
      <c r="D67" s="22" t="str">
        <f t="shared" ref="D67:D100" si="3">IF(COUNT(C67)&gt;0,(1.5/(C67*24*60))*60,"")</f>
        <v/>
      </c>
    </row>
    <row r="68" spans="3:4" x14ac:dyDescent="0.25">
      <c r="C68" s="34"/>
      <c r="D68" s="22" t="str">
        <f t="shared" si="3"/>
        <v/>
      </c>
    </row>
    <row r="69" spans="3:4" x14ac:dyDescent="0.25">
      <c r="C69" s="34"/>
      <c r="D69" s="22" t="str">
        <f t="shared" si="3"/>
        <v/>
      </c>
    </row>
    <row r="70" spans="3:4" x14ac:dyDescent="0.25">
      <c r="C70" s="34"/>
      <c r="D70" s="22" t="str">
        <f t="shared" si="3"/>
        <v/>
      </c>
    </row>
    <row r="71" spans="3:4" x14ac:dyDescent="0.25">
      <c r="C71" s="34"/>
      <c r="D71" s="22" t="str">
        <f t="shared" si="3"/>
        <v/>
      </c>
    </row>
    <row r="72" spans="3:4" x14ac:dyDescent="0.25">
      <c r="C72" s="34"/>
      <c r="D72" s="22" t="str">
        <f t="shared" si="3"/>
        <v/>
      </c>
    </row>
    <row r="73" spans="3:4" x14ac:dyDescent="0.25">
      <c r="C73" s="34"/>
      <c r="D73" s="22" t="str">
        <f t="shared" si="3"/>
        <v/>
      </c>
    </row>
    <row r="74" spans="3:4" x14ac:dyDescent="0.25">
      <c r="C74" s="34"/>
      <c r="D74" s="22" t="str">
        <f t="shared" si="3"/>
        <v/>
      </c>
    </row>
    <row r="75" spans="3:4" x14ac:dyDescent="0.25">
      <c r="C75" s="34"/>
      <c r="D75" s="22" t="str">
        <f t="shared" si="3"/>
        <v/>
      </c>
    </row>
    <row r="76" spans="3:4" x14ac:dyDescent="0.25">
      <c r="C76" s="34"/>
      <c r="D76" s="22" t="str">
        <f t="shared" si="3"/>
        <v/>
      </c>
    </row>
    <row r="77" spans="3:4" x14ac:dyDescent="0.25">
      <c r="C77" s="34"/>
      <c r="D77" s="22" t="str">
        <f t="shared" si="3"/>
        <v/>
      </c>
    </row>
    <row r="78" spans="3:4" x14ac:dyDescent="0.25">
      <c r="C78" s="34"/>
      <c r="D78" s="22" t="str">
        <f t="shared" si="3"/>
        <v/>
      </c>
    </row>
    <row r="79" spans="3:4" x14ac:dyDescent="0.25">
      <c r="C79" s="34"/>
      <c r="D79" s="22" t="str">
        <f t="shared" si="3"/>
        <v/>
      </c>
    </row>
    <row r="80" spans="3:4" x14ac:dyDescent="0.25">
      <c r="C80" s="34"/>
      <c r="D80" s="22" t="str">
        <f t="shared" si="3"/>
        <v/>
      </c>
    </row>
    <row r="81" spans="3:4" x14ac:dyDescent="0.25">
      <c r="C81" s="34"/>
      <c r="D81" s="22" t="str">
        <f t="shared" si="3"/>
        <v/>
      </c>
    </row>
    <row r="82" spans="3:4" x14ac:dyDescent="0.25">
      <c r="C82" s="34"/>
      <c r="D82" s="22" t="str">
        <f t="shared" si="3"/>
        <v/>
      </c>
    </row>
    <row r="83" spans="3:4" x14ac:dyDescent="0.25">
      <c r="C83" s="34"/>
      <c r="D83" s="22" t="str">
        <f t="shared" si="3"/>
        <v/>
      </c>
    </row>
    <row r="84" spans="3:4" x14ac:dyDescent="0.25">
      <c r="C84" s="34"/>
      <c r="D84" s="22" t="str">
        <f t="shared" si="3"/>
        <v/>
      </c>
    </row>
    <row r="85" spans="3:4" x14ac:dyDescent="0.25">
      <c r="C85" s="34"/>
      <c r="D85" s="22" t="str">
        <f t="shared" si="3"/>
        <v/>
      </c>
    </row>
    <row r="86" spans="3:4" x14ac:dyDescent="0.25">
      <c r="C86" s="34"/>
      <c r="D86" s="22" t="str">
        <f t="shared" si="3"/>
        <v/>
      </c>
    </row>
    <row r="87" spans="3:4" x14ac:dyDescent="0.25">
      <c r="C87" s="34"/>
      <c r="D87" s="22" t="str">
        <f t="shared" si="3"/>
        <v/>
      </c>
    </row>
    <row r="88" spans="3:4" x14ac:dyDescent="0.25">
      <c r="C88" s="34"/>
      <c r="D88" s="22" t="str">
        <f t="shared" si="3"/>
        <v/>
      </c>
    </row>
    <row r="89" spans="3:4" x14ac:dyDescent="0.25">
      <c r="C89" s="34"/>
      <c r="D89" s="22" t="str">
        <f t="shared" si="3"/>
        <v/>
      </c>
    </row>
    <row r="90" spans="3:4" x14ac:dyDescent="0.25">
      <c r="C90" s="34"/>
      <c r="D90" s="22" t="str">
        <f t="shared" si="3"/>
        <v/>
      </c>
    </row>
    <row r="91" spans="3:4" x14ac:dyDescent="0.25">
      <c r="C91" s="34"/>
      <c r="D91" s="22" t="str">
        <f t="shared" si="3"/>
        <v/>
      </c>
    </row>
    <row r="92" spans="3:4" x14ac:dyDescent="0.25">
      <c r="C92" s="34"/>
      <c r="D92" s="22" t="str">
        <f t="shared" si="3"/>
        <v/>
      </c>
    </row>
    <row r="93" spans="3:4" x14ac:dyDescent="0.25">
      <c r="C93" s="34"/>
      <c r="D93" s="22" t="str">
        <f t="shared" si="3"/>
        <v/>
      </c>
    </row>
    <row r="94" spans="3:4" x14ac:dyDescent="0.25">
      <c r="C94" s="34"/>
      <c r="D94" s="22" t="str">
        <f t="shared" si="3"/>
        <v/>
      </c>
    </row>
    <row r="95" spans="3:4" x14ac:dyDescent="0.25">
      <c r="C95" s="34"/>
      <c r="D95" s="22" t="str">
        <f t="shared" si="3"/>
        <v/>
      </c>
    </row>
    <row r="96" spans="3:4" x14ac:dyDescent="0.25">
      <c r="C96" s="34"/>
      <c r="D96" s="22" t="str">
        <f t="shared" si="3"/>
        <v/>
      </c>
    </row>
    <row r="97" spans="3:4" x14ac:dyDescent="0.25">
      <c r="C97" s="34"/>
      <c r="D97" s="22" t="str">
        <f t="shared" si="3"/>
        <v/>
      </c>
    </row>
    <row r="98" spans="3:4" x14ac:dyDescent="0.25">
      <c r="C98" s="34"/>
      <c r="D98" s="22" t="str">
        <f t="shared" si="3"/>
        <v/>
      </c>
    </row>
    <row r="99" spans="3:4" x14ac:dyDescent="0.25">
      <c r="C99" s="34"/>
      <c r="D99" s="22" t="str">
        <f t="shared" si="3"/>
        <v/>
      </c>
    </row>
    <row r="100" spans="3:4" x14ac:dyDescent="0.25">
      <c r="C100" s="34"/>
      <c r="D100" s="22" t="str">
        <f t="shared" si="3"/>
        <v/>
      </c>
    </row>
    <row r="101" spans="3:4" x14ac:dyDescent="0.25">
      <c r="C101" s="34"/>
    </row>
    <row r="102" spans="3:4" x14ac:dyDescent="0.25">
      <c r="C102" s="34"/>
    </row>
    <row r="103" spans="3:4" x14ac:dyDescent="0.25">
      <c r="C103" s="34"/>
    </row>
    <row r="104" spans="3:4" x14ac:dyDescent="0.25">
      <c r="C104" s="34"/>
    </row>
    <row r="105" spans="3:4" x14ac:dyDescent="0.25">
      <c r="C105" s="34"/>
    </row>
    <row r="106" spans="3:4" x14ac:dyDescent="0.25">
      <c r="C106" s="34"/>
    </row>
    <row r="107" spans="3:4" x14ac:dyDescent="0.25">
      <c r="C107" s="34"/>
    </row>
    <row r="108" spans="3:4" x14ac:dyDescent="0.25">
      <c r="C108" s="34"/>
    </row>
    <row r="109" spans="3:4" x14ac:dyDescent="0.25">
      <c r="C109" s="34"/>
    </row>
    <row r="110" spans="3:4" x14ac:dyDescent="0.25">
      <c r="C110" s="34"/>
    </row>
    <row r="111" spans="3:4" x14ac:dyDescent="0.25">
      <c r="C111" s="34"/>
    </row>
    <row r="112" spans="3:4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  <row r="196" spans="3:3" x14ac:dyDescent="0.25">
      <c r="C196" s="34"/>
    </row>
    <row r="197" spans="3:3" x14ac:dyDescent="0.25">
      <c r="C197" s="34"/>
    </row>
    <row r="198" spans="3:3" x14ac:dyDescent="0.25">
      <c r="C198" s="34"/>
    </row>
    <row r="199" spans="3:3" x14ac:dyDescent="0.25">
      <c r="C199" s="34"/>
    </row>
    <row r="200" spans="3:3" x14ac:dyDescent="0.25">
      <c r="C200" s="34"/>
    </row>
  </sheetData>
  <sortState xmlns:xlrd2="http://schemas.microsoft.com/office/spreadsheetml/2017/richdata2" ref="B2:E25">
    <sortCondition ref="C2:C25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99"/>
  <sheetViews>
    <sheetView showGridLines="0" workbookViewId="0">
      <selection activeCell="J10" sqref="J10"/>
    </sheetView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185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12" t="s">
        <v>272</v>
      </c>
      <c r="C2" s="33">
        <v>1.3305092592592594E-3</v>
      </c>
      <c r="D2" s="20">
        <f t="shared" ref="D2:D12" si="0">IF(COUNT(C2)&gt;0,(1.5/(C2*24*60))*60,"")</f>
        <v>46.974494589234141</v>
      </c>
      <c r="E2" s="1">
        <v>2019</v>
      </c>
    </row>
    <row r="3" spans="1:5" x14ac:dyDescent="0.25">
      <c r="A3">
        <f>A2+1</f>
        <v>2</v>
      </c>
      <c r="B3" s="12" t="s">
        <v>122</v>
      </c>
      <c r="C3" s="33">
        <v>1.3840856481481482E-3</v>
      </c>
      <c r="D3" s="20">
        <f t="shared" si="0"/>
        <v>45.156165070870095</v>
      </c>
      <c r="E3" s="1">
        <v>2018</v>
      </c>
    </row>
    <row r="4" spans="1:5" x14ac:dyDescent="0.25">
      <c r="A4">
        <f t="shared" ref="A4:A12" si="1">A3+1</f>
        <v>3</v>
      </c>
      <c r="B4" s="12" t="s">
        <v>251</v>
      </c>
      <c r="C4" s="33">
        <v>1.4130902777777779E-3</v>
      </c>
      <c r="D4" s="20">
        <f t="shared" si="0"/>
        <v>44.229304371329576</v>
      </c>
      <c r="E4" s="1">
        <v>2019</v>
      </c>
    </row>
    <row r="5" spans="1:5" x14ac:dyDescent="0.25">
      <c r="A5">
        <f t="shared" si="1"/>
        <v>4</v>
      </c>
      <c r="B5" s="12" t="s">
        <v>160</v>
      </c>
      <c r="C5" s="33">
        <v>1.4313888888888889E-3</v>
      </c>
      <c r="D5" s="20">
        <f t="shared" si="0"/>
        <v>43.663885115466719</v>
      </c>
      <c r="E5" s="1">
        <v>2018</v>
      </c>
    </row>
    <row r="6" spans="1:5" x14ac:dyDescent="0.25">
      <c r="A6">
        <f t="shared" si="1"/>
        <v>5</v>
      </c>
      <c r="B6" s="12" t="s">
        <v>245</v>
      </c>
      <c r="C6" s="33">
        <v>1.4565972222222222E-3</v>
      </c>
      <c r="D6" s="20">
        <f t="shared" si="0"/>
        <v>42.908224076281286</v>
      </c>
      <c r="E6" s="1">
        <v>2017</v>
      </c>
    </row>
    <row r="7" spans="1:5" x14ac:dyDescent="0.25">
      <c r="A7">
        <f t="shared" si="1"/>
        <v>6</v>
      </c>
      <c r="B7" s="12" t="s">
        <v>246</v>
      </c>
      <c r="C7" s="33">
        <v>1.5576620370370371E-3</v>
      </c>
      <c r="D7" s="20">
        <f t="shared" si="0"/>
        <v>40.124236524943903</v>
      </c>
      <c r="E7" s="1">
        <v>2017</v>
      </c>
    </row>
    <row r="8" spans="1:5" x14ac:dyDescent="0.25">
      <c r="A8">
        <f t="shared" si="1"/>
        <v>7</v>
      </c>
      <c r="B8" s="12" t="s">
        <v>247</v>
      </c>
      <c r="C8" s="33">
        <v>1.5740277777777777E-3</v>
      </c>
      <c r="D8" s="20">
        <f t="shared" si="0"/>
        <v>39.707050207359039</v>
      </c>
      <c r="E8" s="1">
        <v>2017</v>
      </c>
    </row>
    <row r="9" spans="1:5" x14ac:dyDescent="0.25">
      <c r="A9">
        <f t="shared" si="1"/>
        <v>8</v>
      </c>
      <c r="B9" s="12" t="s">
        <v>183</v>
      </c>
      <c r="C9" s="33">
        <v>1.6054166666666665E-3</v>
      </c>
      <c r="D9" s="20">
        <f t="shared" si="0"/>
        <v>38.930703348040495</v>
      </c>
      <c r="E9" s="1">
        <v>2016</v>
      </c>
    </row>
    <row r="10" spans="1:5" x14ac:dyDescent="0.25">
      <c r="A10">
        <f t="shared" si="1"/>
        <v>9</v>
      </c>
      <c r="B10" s="12" t="s">
        <v>213</v>
      </c>
      <c r="C10" s="33">
        <v>1.607662037037037E-3</v>
      </c>
      <c r="D10" s="20">
        <f t="shared" si="0"/>
        <v>38.876330074440965</v>
      </c>
      <c r="E10" s="1">
        <v>2012</v>
      </c>
    </row>
    <row r="11" spans="1:5" x14ac:dyDescent="0.25">
      <c r="A11">
        <f t="shared" si="1"/>
        <v>10</v>
      </c>
      <c r="B11" s="12" t="s">
        <v>179</v>
      </c>
      <c r="C11" s="33">
        <v>1.6461689814814817E-3</v>
      </c>
      <c r="D11" s="20">
        <f t="shared" si="0"/>
        <v>37.966940637985218</v>
      </c>
      <c r="E11" s="1">
        <v>2011</v>
      </c>
    </row>
    <row r="12" spans="1:5" x14ac:dyDescent="0.25">
      <c r="A12">
        <f t="shared" si="1"/>
        <v>11</v>
      </c>
      <c r="B12" s="12" t="s">
        <v>248</v>
      </c>
      <c r="C12" s="33">
        <v>1.6548611111111111E-3</v>
      </c>
      <c r="D12" s="20">
        <f t="shared" si="0"/>
        <v>37.767519932857745</v>
      </c>
      <c r="E12" s="1">
        <v>2017</v>
      </c>
    </row>
    <row r="13" spans="1:5" x14ac:dyDescent="0.25">
      <c r="C13" s="34"/>
      <c r="D13" s="22" t="str">
        <f t="shared" ref="D13:D66" si="2">IF(COUNT(C13)&gt;0,(1.5/(C13*24*60))*60,"")</f>
        <v/>
      </c>
    </row>
    <row r="14" spans="1:5" x14ac:dyDescent="0.25">
      <c r="C14" s="34"/>
      <c r="D14" s="22" t="str">
        <f t="shared" si="2"/>
        <v/>
      </c>
    </row>
    <row r="15" spans="1:5" x14ac:dyDescent="0.25">
      <c r="C15" s="34"/>
      <c r="D15" s="22" t="str">
        <f t="shared" si="2"/>
        <v/>
      </c>
    </row>
    <row r="16" spans="1:5" x14ac:dyDescent="0.25">
      <c r="C16" s="34"/>
      <c r="D16" s="22" t="str">
        <f t="shared" si="2"/>
        <v/>
      </c>
    </row>
    <row r="17" spans="3:4" x14ac:dyDescent="0.25">
      <c r="C17" s="34"/>
      <c r="D17" s="22" t="str">
        <f t="shared" si="2"/>
        <v/>
      </c>
    </row>
    <row r="18" spans="3:4" x14ac:dyDescent="0.25">
      <c r="C18" s="34"/>
      <c r="D18" s="22" t="str">
        <f t="shared" si="2"/>
        <v/>
      </c>
    </row>
    <row r="19" spans="3:4" x14ac:dyDescent="0.25">
      <c r="C19" s="34"/>
      <c r="D19" s="22" t="str">
        <f t="shared" si="2"/>
        <v/>
      </c>
    </row>
    <row r="20" spans="3:4" x14ac:dyDescent="0.25">
      <c r="C20" s="34"/>
      <c r="D20" s="22" t="str">
        <f t="shared" si="2"/>
        <v/>
      </c>
    </row>
    <row r="21" spans="3:4" x14ac:dyDescent="0.25">
      <c r="C21" s="34"/>
      <c r="D21" s="22" t="str">
        <f t="shared" si="2"/>
        <v/>
      </c>
    </row>
    <row r="22" spans="3:4" x14ac:dyDescent="0.25">
      <c r="C22" s="34"/>
      <c r="D22" s="22" t="str">
        <f t="shared" si="2"/>
        <v/>
      </c>
    </row>
    <row r="23" spans="3:4" x14ac:dyDescent="0.25">
      <c r="C23" s="34"/>
      <c r="D23" s="22" t="str">
        <f t="shared" si="2"/>
        <v/>
      </c>
    </row>
    <row r="24" spans="3:4" x14ac:dyDescent="0.25">
      <c r="C24" s="34"/>
      <c r="D24" s="22" t="str">
        <f t="shared" si="2"/>
        <v/>
      </c>
    </row>
    <row r="25" spans="3:4" x14ac:dyDescent="0.25">
      <c r="C25" s="34"/>
      <c r="D25" s="22" t="str">
        <f t="shared" si="2"/>
        <v/>
      </c>
    </row>
    <row r="26" spans="3:4" x14ac:dyDescent="0.25">
      <c r="C26" s="34"/>
      <c r="D26" s="22" t="str">
        <f t="shared" si="2"/>
        <v/>
      </c>
    </row>
    <row r="27" spans="3:4" x14ac:dyDescent="0.25">
      <c r="C27" s="34"/>
      <c r="D27" s="22" t="str">
        <f t="shared" si="2"/>
        <v/>
      </c>
    </row>
    <row r="28" spans="3:4" x14ac:dyDescent="0.25">
      <c r="C28" s="34"/>
      <c r="D28" s="22" t="str">
        <f t="shared" si="2"/>
        <v/>
      </c>
    </row>
    <row r="29" spans="3:4" x14ac:dyDescent="0.25">
      <c r="C29" s="34"/>
      <c r="D29" s="22" t="str">
        <f t="shared" si="2"/>
        <v/>
      </c>
    </row>
    <row r="30" spans="3:4" x14ac:dyDescent="0.25">
      <c r="C30" s="34"/>
      <c r="D30" s="22" t="str">
        <f t="shared" si="2"/>
        <v/>
      </c>
    </row>
    <row r="31" spans="3:4" x14ac:dyDescent="0.25">
      <c r="C31" s="34"/>
      <c r="D31" s="22" t="str">
        <f t="shared" si="2"/>
        <v/>
      </c>
    </row>
    <row r="32" spans="3:4" x14ac:dyDescent="0.25">
      <c r="C32" s="34"/>
      <c r="D32" s="22" t="str">
        <f t="shared" si="2"/>
        <v/>
      </c>
    </row>
    <row r="33" spans="3:4" x14ac:dyDescent="0.25">
      <c r="C33" s="34"/>
      <c r="D33" s="22" t="str">
        <f t="shared" si="2"/>
        <v/>
      </c>
    </row>
    <row r="34" spans="3:4" x14ac:dyDescent="0.25">
      <c r="C34" s="34"/>
      <c r="D34" s="22" t="str">
        <f t="shared" si="2"/>
        <v/>
      </c>
    </row>
    <row r="35" spans="3:4" x14ac:dyDescent="0.25">
      <c r="C35" s="34"/>
      <c r="D35" s="22" t="str">
        <f t="shared" si="2"/>
        <v/>
      </c>
    </row>
    <row r="36" spans="3:4" x14ac:dyDescent="0.25">
      <c r="C36" s="34"/>
      <c r="D36" s="22" t="str">
        <f t="shared" si="2"/>
        <v/>
      </c>
    </row>
    <row r="37" spans="3:4" x14ac:dyDescent="0.25">
      <c r="C37" s="34"/>
      <c r="D37" s="22" t="str">
        <f t="shared" si="2"/>
        <v/>
      </c>
    </row>
    <row r="38" spans="3:4" x14ac:dyDescent="0.25">
      <c r="C38" s="34"/>
      <c r="D38" s="22" t="str">
        <f t="shared" si="2"/>
        <v/>
      </c>
    </row>
    <row r="39" spans="3:4" x14ac:dyDescent="0.25">
      <c r="C39" s="34"/>
      <c r="D39" s="22" t="str">
        <f t="shared" si="2"/>
        <v/>
      </c>
    </row>
    <row r="40" spans="3:4" x14ac:dyDescent="0.25">
      <c r="C40" s="34"/>
      <c r="D40" s="22" t="str">
        <f t="shared" si="2"/>
        <v/>
      </c>
    </row>
    <row r="41" spans="3:4" x14ac:dyDescent="0.25">
      <c r="C41" s="34"/>
      <c r="D41" s="22" t="str">
        <f t="shared" si="2"/>
        <v/>
      </c>
    </row>
    <row r="42" spans="3:4" x14ac:dyDescent="0.25">
      <c r="C42" s="34"/>
      <c r="D42" s="22" t="str">
        <f t="shared" si="2"/>
        <v/>
      </c>
    </row>
    <row r="43" spans="3:4" x14ac:dyDescent="0.25">
      <c r="C43" s="34"/>
      <c r="D43" s="22" t="str">
        <f t="shared" si="2"/>
        <v/>
      </c>
    </row>
    <row r="44" spans="3:4" x14ac:dyDescent="0.25">
      <c r="C44" s="34"/>
      <c r="D44" s="22" t="str">
        <f t="shared" si="2"/>
        <v/>
      </c>
    </row>
    <row r="45" spans="3:4" x14ac:dyDescent="0.25">
      <c r="C45" s="34"/>
      <c r="D45" s="22" t="str">
        <f t="shared" si="2"/>
        <v/>
      </c>
    </row>
    <row r="46" spans="3:4" x14ac:dyDescent="0.25">
      <c r="C46" s="34"/>
      <c r="D46" s="22" t="str">
        <f t="shared" si="2"/>
        <v/>
      </c>
    </row>
    <row r="47" spans="3:4" x14ac:dyDescent="0.25">
      <c r="C47" s="34"/>
      <c r="D47" s="22" t="str">
        <f t="shared" si="2"/>
        <v/>
      </c>
    </row>
    <row r="48" spans="3:4" x14ac:dyDescent="0.25">
      <c r="C48" s="34"/>
      <c r="D48" s="22" t="str">
        <f t="shared" si="2"/>
        <v/>
      </c>
    </row>
    <row r="49" spans="3:4" x14ac:dyDescent="0.25">
      <c r="C49" s="34"/>
      <c r="D49" s="22" t="str">
        <f t="shared" si="2"/>
        <v/>
      </c>
    </row>
    <row r="50" spans="3:4" x14ac:dyDescent="0.25">
      <c r="C50" s="34"/>
      <c r="D50" s="22" t="str">
        <f t="shared" si="2"/>
        <v/>
      </c>
    </row>
    <row r="51" spans="3:4" x14ac:dyDescent="0.25">
      <c r="C51" s="34"/>
      <c r="D51" s="22" t="str">
        <f t="shared" si="2"/>
        <v/>
      </c>
    </row>
    <row r="52" spans="3:4" x14ac:dyDescent="0.25">
      <c r="C52" s="34"/>
      <c r="D52" s="22" t="str">
        <f t="shared" si="2"/>
        <v/>
      </c>
    </row>
    <row r="53" spans="3:4" x14ac:dyDescent="0.25">
      <c r="C53" s="34"/>
      <c r="D53" s="22" t="str">
        <f t="shared" si="2"/>
        <v/>
      </c>
    </row>
    <row r="54" spans="3:4" x14ac:dyDescent="0.25">
      <c r="C54" s="34"/>
      <c r="D54" s="22" t="str">
        <f t="shared" si="2"/>
        <v/>
      </c>
    </row>
    <row r="55" spans="3:4" x14ac:dyDescent="0.25">
      <c r="C55" s="34"/>
      <c r="D55" s="22" t="str">
        <f t="shared" si="2"/>
        <v/>
      </c>
    </row>
    <row r="56" spans="3:4" x14ac:dyDescent="0.25">
      <c r="C56" s="34"/>
      <c r="D56" s="22" t="str">
        <f t="shared" si="2"/>
        <v/>
      </c>
    </row>
    <row r="57" spans="3:4" x14ac:dyDescent="0.25">
      <c r="C57" s="34"/>
      <c r="D57" s="22" t="str">
        <f t="shared" si="2"/>
        <v/>
      </c>
    </row>
    <row r="58" spans="3:4" x14ac:dyDescent="0.25">
      <c r="C58" s="34"/>
      <c r="D58" s="22" t="str">
        <f t="shared" si="2"/>
        <v/>
      </c>
    </row>
    <row r="59" spans="3:4" x14ac:dyDescent="0.25">
      <c r="C59" s="34"/>
      <c r="D59" s="22" t="str">
        <f t="shared" si="2"/>
        <v/>
      </c>
    </row>
    <row r="60" spans="3:4" x14ac:dyDescent="0.25">
      <c r="C60" s="34"/>
      <c r="D60" s="22" t="str">
        <f t="shared" si="2"/>
        <v/>
      </c>
    </row>
    <row r="61" spans="3:4" x14ac:dyDescent="0.25">
      <c r="C61" s="34"/>
      <c r="D61" s="22" t="str">
        <f t="shared" si="2"/>
        <v/>
      </c>
    </row>
    <row r="62" spans="3:4" x14ac:dyDescent="0.25">
      <c r="C62" s="34"/>
      <c r="D62" s="22" t="str">
        <f t="shared" si="2"/>
        <v/>
      </c>
    </row>
    <row r="63" spans="3:4" x14ac:dyDescent="0.25">
      <c r="C63" s="34"/>
      <c r="D63" s="22" t="str">
        <f t="shared" si="2"/>
        <v/>
      </c>
    </row>
    <row r="64" spans="3:4" x14ac:dyDescent="0.25">
      <c r="C64" s="34"/>
      <c r="D64" s="22" t="str">
        <f t="shared" si="2"/>
        <v/>
      </c>
    </row>
    <row r="65" spans="3:4" x14ac:dyDescent="0.25">
      <c r="C65" s="34"/>
      <c r="D65" s="22" t="str">
        <f t="shared" si="2"/>
        <v/>
      </c>
    </row>
    <row r="66" spans="3:4" x14ac:dyDescent="0.25">
      <c r="C66" s="34"/>
      <c r="D66" s="22" t="str">
        <f t="shared" si="2"/>
        <v/>
      </c>
    </row>
    <row r="67" spans="3:4" x14ac:dyDescent="0.25">
      <c r="C67" s="34"/>
      <c r="D67" s="22" t="str">
        <f t="shared" ref="D67:D100" si="3">IF(COUNT(C67)&gt;0,(1.5/(C67*24*60))*60,"")</f>
        <v/>
      </c>
    </row>
    <row r="68" spans="3:4" x14ac:dyDescent="0.25">
      <c r="C68" s="34"/>
      <c r="D68" s="22" t="str">
        <f t="shared" si="3"/>
        <v/>
      </c>
    </row>
    <row r="69" spans="3:4" x14ac:dyDescent="0.25">
      <c r="C69" s="34"/>
      <c r="D69" s="22" t="str">
        <f t="shared" si="3"/>
        <v/>
      </c>
    </row>
    <row r="70" spans="3:4" x14ac:dyDescent="0.25">
      <c r="C70" s="34"/>
      <c r="D70" s="22" t="str">
        <f t="shared" si="3"/>
        <v/>
      </c>
    </row>
    <row r="71" spans="3:4" x14ac:dyDescent="0.25">
      <c r="C71" s="34"/>
      <c r="D71" s="22" t="str">
        <f t="shared" si="3"/>
        <v/>
      </c>
    </row>
    <row r="72" spans="3:4" x14ac:dyDescent="0.25">
      <c r="C72" s="34"/>
      <c r="D72" s="22" t="str">
        <f t="shared" si="3"/>
        <v/>
      </c>
    </row>
    <row r="73" spans="3:4" x14ac:dyDescent="0.25">
      <c r="C73" s="34"/>
      <c r="D73" s="22" t="str">
        <f t="shared" si="3"/>
        <v/>
      </c>
    </row>
    <row r="74" spans="3:4" x14ac:dyDescent="0.25">
      <c r="C74" s="34"/>
      <c r="D74" s="22" t="str">
        <f t="shared" si="3"/>
        <v/>
      </c>
    </row>
    <row r="75" spans="3:4" x14ac:dyDescent="0.25">
      <c r="C75" s="34"/>
      <c r="D75" s="22" t="str">
        <f t="shared" si="3"/>
        <v/>
      </c>
    </row>
    <row r="76" spans="3:4" x14ac:dyDescent="0.25">
      <c r="C76" s="34"/>
      <c r="D76" s="22" t="str">
        <f t="shared" si="3"/>
        <v/>
      </c>
    </row>
    <row r="77" spans="3:4" x14ac:dyDescent="0.25">
      <c r="C77" s="34"/>
      <c r="D77" s="22" t="str">
        <f t="shared" si="3"/>
        <v/>
      </c>
    </row>
    <row r="78" spans="3:4" x14ac:dyDescent="0.25">
      <c r="C78" s="34"/>
      <c r="D78" s="22" t="str">
        <f t="shared" si="3"/>
        <v/>
      </c>
    </row>
    <row r="79" spans="3:4" x14ac:dyDescent="0.25">
      <c r="C79" s="34"/>
      <c r="D79" s="22" t="str">
        <f t="shared" si="3"/>
        <v/>
      </c>
    </row>
    <row r="80" spans="3:4" x14ac:dyDescent="0.25">
      <c r="C80" s="34"/>
      <c r="D80" s="22" t="str">
        <f t="shared" si="3"/>
        <v/>
      </c>
    </row>
    <row r="81" spans="3:4" x14ac:dyDescent="0.25">
      <c r="C81" s="34"/>
      <c r="D81" s="22" t="str">
        <f t="shared" si="3"/>
        <v/>
      </c>
    </row>
    <row r="82" spans="3:4" x14ac:dyDescent="0.25">
      <c r="C82" s="34"/>
      <c r="D82" s="22" t="str">
        <f t="shared" si="3"/>
        <v/>
      </c>
    </row>
    <row r="83" spans="3:4" x14ac:dyDescent="0.25">
      <c r="C83" s="34"/>
      <c r="D83" s="22" t="str">
        <f t="shared" si="3"/>
        <v/>
      </c>
    </row>
    <row r="84" spans="3:4" x14ac:dyDescent="0.25">
      <c r="C84" s="34"/>
      <c r="D84" s="22" t="str">
        <f t="shared" si="3"/>
        <v/>
      </c>
    </row>
    <row r="85" spans="3:4" x14ac:dyDescent="0.25">
      <c r="C85" s="34"/>
      <c r="D85" s="22" t="str">
        <f t="shared" si="3"/>
        <v/>
      </c>
    </row>
    <row r="86" spans="3:4" x14ac:dyDescent="0.25">
      <c r="C86" s="34"/>
      <c r="D86" s="22" t="str">
        <f t="shared" si="3"/>
        <v/>
      </c>
    </row>
    <row r="87" spans="3:4" x14ac:dyDescent="0.25">
      <c r="C87" s="34"/>
      <c r="D87" s="22" t="str">
        <f t="shared" si="3"/>
        <v/>
      </c>
    </row>
    <row r="88" spans="3:4" x14ac:dyDescent="0.25">
      <c r="C88" s="34"/>
      <c r="D88" s="22" t="str">
        <f t="shared" si="3"/>
        <v/>
      </c>
    </row>
    <row r="89" spans="3:4" x14ac:dyDescent="0.25">
      <c r="C89" s="34"/>
      <c r="D89" s="22" t="str">
        <f t="shared" si="3"/>
        <v/>
      </c>
    </row>
    <row r="90" spans="3:4" x14ac:dyDescent="0.25">
      <c r="C90" s="34"/>
      <c r="D90" s="22" t="str">
        <f t="shared" si="3"/>
        <v/>
      </c>
    </row>
    <row r="91" spans="3:4" x14ac:dyDescent="0.25">
      <c r="C91" s="34"/>
      <c r="D91" s="22" t="str">
        <f t="shared" si="3"/>
        <v/>
      </c>
    </row>
    <row r="92" spans="3:4" x14ac:dyDescent="0.25">
      <c r="C92" s="34"/>
      <c r="D92" s="22" t="str">
        <f t="shared" si="3"/>
        <v/>
      </c>
    </row>
    <row r="93" spans="3:4" x14ac:dyDescent="0.25">
      <c r="C93" s="34"/>
      <c r="D93" s="22" t="str">
        <f t="shared" si="3"/>
        <v/>
      </c>
    </row>
    <row r="94" spans="3:4" x14ac:dyDescent="0.25">
      <c r="C94" s="34"/>
      <c r="D94" s="22" t="str">
        <f t="shared" si="3"/>
        <v/>
      </c>
    </row>
    <row r="95" spans="3:4" x14ac:dyDescent="0.25">
      <c r="C95" s="34"/>
      <c r="D95" s="22" t="str">
        <f t="shared" si="3"/>
        <v/>
      </c>
    </row>
    <row r="96" spans="3:4" x14ac:dyDescent="0.25">
      <c r="C96" s="34"/>
      <c r="D96" s="22" t="str">
        <f t="shared" si="3"/>
        <v/>
      </c>
    </row>
    <row r="97" spans="3:4" x14ac:dyDescent="0.25">
      <c r="C97" s="34"/>
      <c r="D97" s="22" t="str">
        <f t="shared" si="3"/>
        <v/>
      </c>
    </row>
    <row r="98" spans="3:4" x14ac:dyDescent="0.25">
      <c r="C98" s="34"/>
      <c r="D98" s="22" t="str">
        <f t="shared" si="3"/>
        <v/>
      </c>
    </row>
    <row r="99" spans="3:4" x14ac:dyDescent="0.25">
      <c r="C99" s="34"/>
      <c r="D99" s="22" t="str">
        <f t="shared" si="3"/>
        <v/>
      </c>
    </row>
    <row r="100" spans="3:4" x14ac:dyDescent="0.25">
      <c r="C100" s="34"/>
      <c r="D100" s="22" t="str">
        <f t="shared" si="3"/>
        <v/>
      </c>
    </row>
    <row r="101" spans="3:4" x14ac:dyDescent="0.25">
      <c r="C101" s="34"/>
    </row>
    <row r="102" spans="3:4" x14ac:dyDescent="0.25">
      <c r="C102" s="34"/>
    </row>
    <row r="103" spans="3:4" x14ac:dyDescent="0.25">
      <c r="C103" s="34"/>
    </row>
    <row r="104" spans="3:4" x14ac:dyDescent="0.25">
      <c r="C104" s="34"/>
    </row>
    <row r="105" spans="3:4" x14ac:dyDescent="0.25">
      <c r="C105" s="34"/>
    </row>
    <row r="106" spans="3:4" x14ac:dyDescent="0.25">
      <c r="C106" s="34"/>
    </row>
    <row r="107" spans="3:4" x14ac:dyDescent="0.25">
      <c r="C107" s="34"/>
    </row>
    <row r="108" spans="3:4" x14ac:dyDescent="0.25">
      <c r="C108" s="34"/>
    </row>
    <row r="109" spans="3:4" x14ac:dyDescent="0.25">
      <c r="C109" s="34"/>
    </row>
    <row r="110" spans="3:4" x14ac:dyDescent="0.25">
      <c r="C110" s="34"/>
    </row>
    <row r="111" spans="3:4" x14ac:dyDescent="0.25">
      <c r="C111" s="34"/>
    </row>
    <row r="112" spans="3:4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  <row r="196" spans="3:3" x14ac:dyDescent="0.25">
      <c r="C196" s="34"/>
    </row>
    <row r="197" spans="3:3" x14ac:dyDescent="0.25">
      <c r="C197" s="34"/>
    </row>
    <row r="198" spans="3:3" x14ac:dyDescent="0.25">
      <c r="C198" s="34"/>
    </row>
    <row r="199" spans="3:3" x14ac:dyDescent="0.25">
      <c r="C199" s="34"/>
    </row>
    <row r="200" spans="3:3" x14ac:dyDescent="0.25">
      <c r="C200" s="34"/>
    </row>
    <row r="201" spans="3:3" x14ac:dyDescent="0.25">
      <c r="C201" s="34"/>
    </row>
    <row r="202" spans="3:3" x14ac:dyDescent="0.25">
      <c r="C202" s="34"/>
    </row>
    <row r="203" spans="3:3" x14ac:dyDescent="0.25">
      <c r="C203" s="34"/>
    </row>
    <row r="204" spans="3:3" x14ac:dyDescent="0.25">
      <c r="C204" s="34"/>
    </row>
    <row r="205" spans="3:3" x14ac:dyDescent="0.25">
      <c r="C205" s="34"/>
    </row>
    <row r="206" spans="3:3" x14ac:dyDescent="0.25">
      <c r="C206" s="34"/>
    </row>
    <row r="207" spans="3:3" x14ac:dyDescent="0.25">
      <c r="C207" s="34"/>
    </row>
    <row r="208" spans="3:3" x14ac:dyDescent="0.25">
      <c r="C208" s="34"/>
    </row>
    <row r="209" spans="3:3" x14ac:dyDescent="0.25">
      <c r="C209" s="34"/>
    </row>
    <row r="210" spans="3:3" x14ac:dyDescent="0.25">
      <c r="C210" s="34"/>
    </row>
    <row r="211" spans="3:3" x14ac:dyDescent="0.25">
      <c r="C211" s="34"/>
    </row>
    <row r="212" spans="3:3" x14ac:dyDescent="0.25">
      <c r="C212" s="34"/>
    </row>
    <row r="213" spans="3:3" x14ac:dyDescent="0.25">
      <c r="C213" s="34"/>
    </row>
    <row r="214" spans="3:3" x14ac:dyDescent="0.25">
      <c r="C214" s="34"/>
    </row>
    <row r="215" spans="3:3" x14ac:dyDescent="0.25">
      <c r="C215" s="34"/>
    </row>
    <row r="216" spans="3:3" x14ac:dyDescent="0.25">
      <c r="C216" s="34"/>
    </row>
    <row r="217" spans="3:3" x14ac:dyDescent="0.25">
      <c r="C217" s="34"/>
    </row>
    <row r="218" spans="3:3" x14ac:dyDescent="0.25">
      <c r="C218" s="34"/>
    </row>
    <row r="219" spans="3:3" x14ac:dyDescent="0.25">
      <c r="C219" s="34"/>
    </row>
    <row r="220" spans="3:3" x14ac:dyDescent="0.25">
      <c r="C220" s="34"/>
    </row>
    <row r="221" spans="3:3" x14ac:dyDescent="0.25">
      <c r="C221" s="34"/>
    </row>
    <row r="222" spans="3:3" x14ac:dyDescent="0.25">
      <c r="C222" s="34"/>
    </row>
    <row r="223" spans="3:3" x14ac:dyDescent="0.25">
      <c r="C223" s="34"/>
    </row>
    <row r="224" spans="3:3" x14ac:dyDescent="0.25">
      <c r="C224" s="34"/>
    </row>
    <row r="225" spans="3:3" x14ac:dyDescent="0.25">
      <c r="C225" s="34"/>
    </row>
    <row r="226" spans="3:3" x14ac:dyDescent="0.25">
      <c r="C226" s="34"/>
    </row>
    <row r="227" spans="3:3" x14ac:dyDescent="0.25">
      <c r="C227" s="34"/>
    </row>
    <row r="228" spans="3:3" x14ac:dyDescent="0.25">
      <c r="C228" s="34"/>
    </row>
    <row r="229" spans="3:3" x14ac:dyDescent="0.25">
      <c r="C229" s="34"/>
    </row>
    <row r="230" spans="3:3" x14ac:dyDescent="0.25">
      <c r="C230" s="34"/>
    </row>
    <row r="231" spans="3:3" x14ac:dyDescent="0.25">
      <c r="C231" s="34"/>
    </row>
    <row r="232" spans="3:3" x14ac:dyDescent="0.25">
      <c r="C232" s="34"/>
    </row>
    <row r="233" spans="3:3" x14ac:dyDescent="0.25">
      <c r="C233" s="34"/>
    </row>
    <row r="234" spans="3:3" x14ac:dyDescent="0.25">
      <c r="C234" s="34"/>
    </row>
    <row r="235" spans="3:3" x14ac:dyDescent="0.25">
      <c r="C235" s="34"/>
    </row>
    <row r="236" spans="3:3" x14ac:dyDescent="0.25">
      <c r="C236" s="34"/>
    </row>
    <row r="237" spans="3:3" x14ac:dyDescent="0.25">
      <c r="C237" s="34"/>
    </row>
    <row r="238" spans="3:3" x14ac:dyDescent="0.25">
      <c r="C238" s="34"/>
    </row>
    <row r="239" spans="3:3" x14ac:dyDescent="0.25">
      <c r="C239" s="34"/>
    </row>
    <row r="240" spans="3:3" x14ac:dyDescent="0.25">
      <c r="C240" s="34"/>
    </row>
    <row r="241" spans="3:3" x14ac:dyDescent="0.25">
      <c r="C241" s="34"/>
    </row>
    <row r="242" spans="3:3" x14ac:dyDescent="0.25">
      <c r="C242" s="34"/>
    </row>
    <row r="243" spans="3:3" x14ac:dyDescent="0.25">
      <c r="C243" s="34"/>
    </row>
    <row r="244" spans="3:3" x14ac:dyDescent="0.25">
      <c r="C244" s="34"/>
    </row>
    <row r="245" spans="3:3" x14ac:dyDescent="0.25">
      <c r="C245" s="34"/>
    </row>
    <row r="246" spans="3:3" x14ac:dyDescent="0.25">
      <c r="C246" s="34"/>
    </row>
    <row r="247" spans="3:3" x14ac:dyDescent="0.25">
      <c r="C247" s="34"/>
    </row>
    <row r="248" spans="3:3" x14ac:dyDescent="0.25">
      <c r="C248" s="34"/>
    </row>
    <row r="249" spans="3:3" x14ac:dyDescent="0.25">
      <c r="C249" s="34"/>
    </row>
    <row r="250" spans="3:3" x14ac:dyDescent="0.25">
      <c r="C250" s="34"/>
    </row>
    <row r="251" spans="3:3" x14ac:dyDescent="0.25">
      <c r="C251" s="34"/>
    </row>
    <row r="252" spans="3:3" x14ac:dyDescent="0.25">
      <c r="C252" s="34"/>
    </row>
    <row r="253" spans="3:3" x14ac:dyDescent="0.25">
      <c r="C253" s="34"/>
    </row>
    <row r="254" spans="3:3" x14ac:dyDescent="0.25">
      <c r="C254" s="34"/>
    </row>
    <row r="255" spans="3:3" x14ac:dyDescent="0.25">
      <c r="C255" s="34"/>
    </row>
    <row r="256" spans="3:3" x14ac:dyDescent="0.25">
      <c r="C256" s="34"/>
    </row>
    <row r="257" spans="3:3" x14ac:dyDescent="0.25">
      <c r="C257" s="34"/>
    </row>
    <row r="258" spans="3:3" x14ac:dyDescent="0.25">
      <c r="C258" s="34"/>
    </row>
    <row r="259" spans="3:3" x14ac:dyDescent="0.25">
      <c r="C259" s="34"/>
    </row>
    <row r="260" spans="3:3" x14ac:dyDescent="0.25">
      <c r="C260" s="34"/>
    </row>
    <row r="261" spans="3:3" x14ac:dyDescent="0.25">
      <c r="C261" s="34"/>
    </row>
    <row r="262" spans="3:3" x14ac:dyDescent="0.25">
      <c r="C262" s="34"/>
    </row>
    <row r="263" spans="3:3" x14ac:dyDescent="0.25">
      <c r="C263" s="34"/>
    </row>
    <row r="264" spans="3:3" x14ac:dyDescent="0.25">
      <c r="C264" s="34"/>
    </row>
    <row r="265" spans="3:3" x14ac:dyDescent="0.25">
      <c r="C265" s="34"/>
    </row>
    <row r="266" spans="3:3" x14ac:dyDescent="0.25">
      <c r="C266" s="34"/>
    </row>
    <row r="267" spans="3:3" x14ac:dyDescent="0.25">
      <c r="C267" s="34"/>
    </row>
    <row r="268" spans="3:3" x14ac:dyDescent="0.25">
      <c r="C268" s="34"/>
    </row>
    <row r="269" spans="3:3" x14ac:dyDescent="0.25">
      <c r="C269" s="34"/>
    </row>
    <row r="270" spans="3:3" x14ac:dyDescent="0.25">
      <c r="C270" s="34"/>
    </row>
    <row r="271" spans="3:3" x14ac:dyDescent="0.25">
      <c r="C271" s="34"/>
    </row>
    <row r="272" spans="3:3" x14ac:dyDescent="0.25">
      <c r="C272" s="34"/>
    </row>
    <row r="273" spans="3:3" x14ac:dyDescent="0.25">
      <c r="C273" s="34"/>
    </row>
    <row r="274" spans="3:3" x14ac:dyDescent="0.25">
      <c r="C274" s="34"/>
    </row>
    <row r="275" spans="3:3" x14ac:dyDescent="0.25">
      <c r="C275" s="34"/>
    </row>
    <row r="276" spans="3:3" x14ac:dyDescent="0.25">
      <c r="C276" s="34"/>
    </row>
    <row r="277" spans="3:3" x14ac:dyDescent="0.25">
      <c r="C277" s="34"/>
    </row>
    <row r="278" spans="3:3" x14ac:dyDescent="0.25">
      <c r="C278" s="34"/>
    </row>
    <row r="279" spans="3:3" x14ac:dyDescent="0.25">
      <c r="C279" s="34"/>
    </row>
    <row r="280" spans="3:3" x14ac:dyDescent="0.25">
      <c r="C280" s="34"/>
    </row>
    <row r="281" spans="3:3" x14ac:dyDescent="0.25">
      <c r="C281" s="34"/>
    </row>
    <row r="282" spans="3:3" x14ac:dyDescent="0.25">
      <c r="C282" s="34"/>
    </row>
    <row r="283" spans="3:3" x14ac:dyDescent="0.25">
      <c r="C283" s="34"/>
    </row>
    <row r="284" spans="3:3" x14ac:dyDescent="0.25">
      <c r="C284" s="34"/>
    </row>
    <row r="285" spans="3:3" x14ac:dyDescent="0.25">
      <c r="C285" s="34"/>
    </row>
    <row r="286" spans="3:3" x14ac:dyDescent="0.25">
      <c r="C286" s="34"/>
    </row>
    <row r="287" spans="3:3" x14ac:dyDescent="0.25">
      <c r="C287" s="34"/>
    </row>
    <row r="288" spans="3:3" x14ac:dyDescent="0.25">
      <c r="C288" s="34"/>
    </row>
    <row r="289" spans="3:3" x14ac:dyDescent="0.25">
      <c r="C289" s="34"/>
    </row>
    <row r="290" spans="3:3" x14ac:dyDescent="0.25">
      <c r="C290" s="34"/>
    </row>
    <row r="291" spans="3:3" x14ac:dyDescent="0.25">
      <c r="C291" s="34"/>
    </row>
    <row r="292" spans="3:3" x14ac:dyDescent="0.25">
      <c r="C292" s="34"/>
    </row>
    <row r="293" spans="3:3" x14ac:dyDescent="0.25">
      <c r="C293" s="34"/>
    </row>
    <row r="294" spans="3:3" x14ac:dyDescent="0.25">
      <c r="C294" s="34"/>
    </row>
    <row r="295" spans="3:3" x14ac:dyDescent="0.25">
      <c r="C295" s="34"/>
    </row>
    <row r="296" spans="3:3" x14ac:dyDescent="0.25">
      <c r="C296" s="34"/>
    </row>
    <row r="297" spans="3:3" x14ac:dyDescent="0.25">
      <c r="C297" s="34"/>
    </row>
    <row r="298" spans="3:3" x14ac:dyDescent="0.25">
      <c r="C298" s="34"/>
    </row>
    <row r="299" spans="3:3" x14ac:dyDescent="0.25">
      <c r="C299" s="34"/>
    </row>
    <row r="300" spans="3:3" x14ac:dyDescent="0.25">
      <c r="C300" s="34"/>
    </row>
    <row r="301" spans="3:3" x14ac:dyDescent="0.25">
      <c r="C301" s="34"/>
    </row>
    <row r="302" spans="3:3" x14ac:dyDescent="0.25">
      <c r="C302" s="34"/>
    </row>
    <row r="303" spans="3:3" x14ac:dyDescent="0.25">
      <c r="C303" s="34"/>
    </row>
    <row r="304" spans="3:3" x14ac:dyDescent="0.25">
      <c r="C304" s="34"/>
    </row>
    <row r="305" spans="3:3" x14ac:dyDescent="0.25">
      <c r="C305" s="34"/>
    </row>
    <row r="306" spans="3:3" x14ac:dyDescent="0.25">
      <c r="C306" s="34"/>
    </row>
    <row r="307" spans="3:3" x14ac:dyDescent="0.25">
      <c r="C307" s="34"/>
    </row>
    <row r="308" spans="3:3" x14ac:dyDescent="0.25">
      <c r="C308" s="34"/>
    </row>
    <row r="309" spans="3:3" x14ac:dyDescent="0.25">
      <c r="C309" s="34"/>
    </row>
    <row r="310" spans="3:3" x14ac:dyDescent="0.25">
      <c r="C310" s="34"/>
    </row>
    <row r="311" spans="3:3" x14ac:dyDescent="0.25">
      <c r="C311" s="34"/>
    </row>
    <row r="312" spans="3:3" x14ac:dyDescent="0.25">
      <c r="C312" s="34"/>
    </row>
    <row r="313" spans="3:3" x14ac:dyDescent="0.25">
      <c r="C313" s="34"/>
    </row>
    <row r="314" spans="3:3" x14ac:dyDescent="0.25">
      <c r="C314" s="34"/>
    </row>
    <row r="315" spans="3:3" x14ac:dyDescent="0.25">
      <c r="C315" s="34"/>
    </row>
    <row r="316" spans="3:3" x14ac:dyDescent="0.25">
      <c r="C316" s="34"/>
    </row>
    <row r="317" spans="3:3" x14ac:dyDescent="0.25">
      <c r="C317" s="34"/>
    </row>
    <row r="318" spans="3:3" x14ac:dyDescent="0.25">
      <c r="C318" s="34"/>
    </row>
    <row r="319" spans="3:3" x14ac:dyDescent="0.25">
      <c r="C319" s="34"/>
    </row>
    <row r="320" spans="3:3" x14ac:dyDescent="0.25">
      <c r="C320" s="34"/>
    </row>
    <row r="321" spans="3:3" x14ac:dyDescent="0.25">
      <c r="C321" s="34"/>
    </row>
    <row r="322" spans="3:3" x14ac:dyDescent="0.25">
      <c r="C322" s="34"/>
    </row>
    <row r="323" spans="3:3" x14ac:dyDescent="0.25">
      <c r="C323" s="34"/>
    </row>
    <row r="324" spans="3:3" x14ac:dyDescent="0.25">
      <c r="C324" s="34"/>
    </row>
    <row r="325" spans="3:3" x14ac:dyDescent="0.25">
      <c r="C325" s="34"/>
    </row>
    <row r="326" spans="3:3" x14ac:dyDescent="0.25">
      <c r="C326" s="34"/>
    </row>
    <row r="327" spans="3:3" x14ac:dyDescent="0.25">
      <c r="C327" s="34"/>
    </row>
    <row r="328" spans="3:3" x14ac:dyDescent="0.25">
      <c r="C328" s="34"/>
    </row>
    <row r="329" spans="3:3" x14ac:dyDescent="0.25">
      <c r="C329" s="34"/>
    </row>
    <row r="330" spans="3:3" x14ac:dyDescent="0.25">
      <c r="C330" s="34"/>
    </row>
    <row r="331" spans="3:3" x14ac:dyDescent="0.25">
      <c r="C331" s="34"/>
    </row>
    <row r="332" spans="3:3" x14ac:dyDescent="0.25">
      <c r="C332" s="34"/>
    </row>
    <row r="333" spans="3:3" x14ac:dyDescent="0.25">
      <c r="C333" s="34"/>
    </row>
    <row r="334" spans="3:3" x14ac:dyDescent="0.25">
      <c r="C334" s="34"/>
    </row>
    <row r="335" spans="3:3" x14ac:dyDescent="0.25">
      <c r="C335" s="34"/>
    </row>
    <row r="336" spans="3:3" x14ac:dyDescent="0.25">
      <c r="C336" s="34"/>
    </row>
    <row r="337" spans="3:3" x14ac:dyDescent="0.25">
      <c r="C337" s="34"/>
    </row>
    <row r="338" spans="3:3" x14ac:dyDescent="0.25">
      <c r="C338" s="34"/>
    </row>
    <row r="339" spans="3:3" x14ac:dyDescent="0.25">
      <c r="C339" s="34"/>
    </row>
    <row r="340" spans="3:3" x14ac:dyDescent="0.25">
      <c r="C340" s="34"/>
    </row>
    <row r="341" spans="3:3" x14ac:dyDescent="0.25">
      <c r="C341" s="34"/>
    </row>
    <row r="342" spans="3:3" x14ac:dyDescent="0.25">
      <c r="C342" s="34"/>
    </row>
    <row r="343" spans="3:3" x14ac:dyDescent="0.25">
      <c r="C343" s="34"/>
    </row>
    <row r="344" spans="3:3" x14ac:dyDescent="0.25">
      <c r="C344" s="34"/>
    </row>
    <row r="345" spans="3:3" x14ac:dyDescent="0.25">
      <c r="C345" s="34"/>
    </row>
    <row r="346" spans="3:3" x14ac:dyDescent="0.25">
      <c r="C346" s="34"/>
    </row>
    <row r="347" spans="3:3" x14ac:dyDescent="0.25">
      <c r="C347" s="34"/>
    </row>
    <row r="348" spans="3:3" x14ac:dyDescent="0.25">
      <c r="C348" s="34"/>
    </row>
    <row r="349" spans="3:3" x14ac:dyDescent="0.25">
      <c r="C349" s="34"/>
    </row>
    <row r="350" spans="3:3" x14ac:dyDescent="0.25">
      <c r="C350" s="34"/>
    </row>
    <row r="351" spans="3:3" x14ac:dyDescent="0.25">
      <c r="C351" s="34"/>
    </row>
    <row r="352" spans="3:3" x14ac:dyDescent="0.25">
      <c r="C352" s="34"/>
    </row>
    <row r="353" spans="3:3" x14ac:dyDescent="0.25">
      <c r="C353" s="34"/>
    </row>
    <row r="354" spans="3:3" x14ac:dyDescent="0.25">
      <c r="C354" s="34"/>
    </row>
    <row r="355" spans="3:3" x14ac:dyDescent="0.25">
      <c r="C355" s="34"/>
    </row>
    <row r="356" spans="3:3" x14ac:dyDescent="0.25">
      <c r="C356" s="34"/>
    </row>
    <row r="357" spans="3:3" x14ac:dyDescent="0.25">
      <c r="C357" s="34"/>
    </row>
    <row r="358" spans="3:3" x14ac:dyDescent="0.25">
      <c r="C358" s="34"/>
    </row>
    <row r="359" spans="3:3" x14ac:dyDescent="0.25">
      <c r="C359" s="34"/>
    </row>
    <row r="360" spans="3:3" x14ac:dyDescent="0.25">
      <c r="C360" s="34"/>
    </row>
    <row r="361" spans="3:3" x14ac:dyDescent="0.25">
      <c r="C361" s="34"/>
    </row>
    <row r="362" spans="3:3" x14ac:dyDescent="0.25">
      <c r="C362" s="34"/>
    </row>
    <row r="363" spans="3:3" x14ac:dyDescent="0.25">
      <c r="C363" s="34"/>
    </row>
    <row r="364" spans="3:3" x14ac:dyDescent="0.25">
      <c r="C364" s="34"/>
    </row>
    <row r="365" spans="3:3" x14ac:dyDescent="0.25">
      <c r="C365" s="34"/>
    </row>
    <row r="366" spans="3:3" x14ac:dyDescent="0.25">
      <c r="C366" s="34"/>
    </row>
    <row r="367" spans="3:3" x14ac:dyDescent="0.25">
      <c r="C367" s="34"/>
    </row>
    <row r="368" spans="3:3" x14ac:dyDescent="0.25">
      <c r="C368" s="34"/>
    </row>
    <row r="369" spans="3:3" x14ac:dyDescent="0.25">
      <c r="C369" s="34"/>
    </row>
    <row r="370" spans="3:3" x14ac:dyDescent="0.25">
      <c r="C370" s="34"/>
    </row>
    <row r="371" spans="3:3" x14ac:dyDescent="0.25">
      <c r="C371" s="34"/>
    </row>
    <row r="372" spans="3:3" x14ac:dyDescent="0.25">
      <c r="C372" s="34"/>
    </row>
    <row r="373" spans="3:3" x14ac:dyDescent="0.25">
      <c r="C373" s="34"/>
    </row>
    <row r="374" spans="3:3" x14ac:dyDescent="0.25">
      <c r="C374" s="34"/>
    </row>
    <row r="375" spans="3:3" x14ac:dyDescent="0.25">
      <c r="C375" s="34"/>
    </row>
    <row r="376" spans="3:3" x14ac:dyDescent="0.25">
      <c r="C376" s="34"/>
    </row>
    <row r="377" spans="3:3" x14ac:dyDescent="0.25">
      <c r="C377" s="34"/>
    </row>
    <row r="378" spans="3:3" x14ac:dyDescent="0.25">
      <c r="C378" s="34"/>
    </row>
    <row r="379" spans="3:3" x14ac:dyDescent="0.25">
      <c r="C379" s="34"/>
    </row>
    <row r="380" spans="3:3" x14ac:dyDescent="0.25">
      <c r="C380" s="34"/>
    </row>
    <row r="381" spans="3:3" x14ac:dyDescent="0.25">
      <c r="C381" s="34"/>
    </row>
    <row r="382" spans="3:3" x14ac:dyDescent="0.25">
      <c r="C382" s="34"/>
    </row>
    <row r="383" spans="3:3" x14ac:dyDescent="0.25">
      <c r="C383" s="34"/>
    </row>
    <row r="384" spans="3:3" x14ac:dyDescent="0.25">
      <c r="C384" s="34"/>
    </row>
    <row r="385" spans="3:3" x14ac:dyDescent="0.25">
      <c r="C385" s="34"/>
    </row>
    <row r="386" spans="3:3" x14ac:dyDescent="0.25">
      <c r="C386" s="34"/>
    </row>
    <row r="387" spans="3:3" x14ac:dyDescent="0.25">
      <c r="C387" s="34"/>
    </row>
    <row r="388" spans="3:3" x14ac:dyDescent="0.25">
      <c r="C388" s="34"/>
    </row>
    <row r="389" spans="3:3" x14ac:dyDescent="0.25">
      <c r="C389" s="34"/>
    </row>
    <row r="390" spans="3:3" x14ac:dyDescent="0.25">
      <c r="C390" s="34"/>
    </row>
    <row r="391" spans="3:3" x14ac:dyDescent="0.25">
      <c r="C391" s="34"/>
    </row>
    <row r="392" spans="3:3" x14ac:dyDescent="0.25">
      <c r="C392" s="34"/>
    </row>
    <row r="393" spans="3:3" x14ac:dyDescent="0.25">
      <c r="C393" s="34"/>
    </row>
    <row r="394" spans="3:3" x14ac:dyDescent="0.25">
      <c r="C394" s="34"/>
    </row>
    <row r="395" spans="3:3" x14ac:dyDescent="0.25">
      <c r="C395" s="34"/>
    </row>
    <row r="396" spans="3:3" x14ac:dyDescent="0.25">
      <c r="C396" s="34"/>
    </row>
    <row r="397" spans="3:3" x14ac:dyDescent="0.25">
      <c r="C397" s="34"/>
    </row>
    <row r="398" spans="3:3" x14ac:dyDescent="0.25">
      <c r="C398" s="34"/>
    </row>
    <row r="399" spans="3:3" x14ac:dyDescent="0.25">
      <c r="C399" s="34"/>
    </row>
  </sheetData>
  <sortState xmlns:xlrd2="http://schemas.microsoft.com/office/spreadsheetml/2017/richdata2" ref="B2:E12">
    <sortCondition ref="C2:C1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BE96-7EE1-4116-BA44-40C723EDA0E1}">
  <dimension ref="A1:E391"/>
  <sheetViews>
    <sheetView showGridLines="0" workbookViewId="0"/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273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12" t="s">
        <v>140</v>
      </c>
      <c r="C2" s="33">
        <v>1.5164583333333332E-3</v>
      </c>
      <c r="D2" s="20">
        <f t="shared" ref="D2:D57" si="0">IF(COUNT(C2)&gt;0,(1.5/(C2*24*60))*60,"")</f>
        <v>41.214452534688832</v>
      </c>
      <c r="E2" s="1">
        <v>2019</v>
      </c>
    </row>
    <row r="3" spans="1:5" x14ac:dyDescent="0.25">
      <c r="A3">
        <f>A2+1</f>
        <v>2</v>
      </c>
      <c r="B3" s="12"/>
      <c r="C3" s="33"/>
      <c r="D3" s="20" t="str">
        <f t="shared" si="0"/>
        <v/>
      </c>
      <c r="E3" s="1"/>
    </row>
    <row r="4" spans="1:5" x14ac:dyDescent="0.25">
      <c r="A4">
        <f t="shared" ref="A4" si="1">A3+1</f>
        <v>3</v>
      </c>
      <c r="B4" s="12"/>
      <c r="C4" s="33"/>
      <c r="D4" s="20" t="str">
        <f t="shared" si="0"/>
        <v/>
      </c>
      <c r="E4" s="1"/>
    </row>
    <row r="5" spans="1:5" x14ac:dyDescent="0.25">
      <c r="C5" s="34"/>
      <c r="D5" s="22" t="str">
        <f t="shared" si="0"/>
        <v/>
      </c>
    </row>
    <row r="6" spans="1:5" x14ac:dyDescent="0.25">
      <c r="C6" s="34"/>
      <c r="D6" s="22" t="str">
        <f t="shared" si="0"/>
        <v/>
      </c>
    </row>
    <row r="7" spans="1:5" x14ac:dyDescent="0.25">
      <c r="C7" s="34"/>
      <c r="D7" s="22" t="str">
        <f t="shared" si="0"/>
        <v/>
      </c>
    </row>
    <row r="8" spans="1:5" x14ac:dyDescent="0.25">
      <c r="C8" s="34"/>
      <c r="D8" s="22" t="str">
        <f t="shared" si="0"/>
        <v/>
      </c>
    </row>
    <row r="9" spans="1:5" s="6" customFormat="1" x14ac:dyDescent="0.25">
      <c r="A9"/>
      <c r="B9" s="7"/>
      <c r="C9" s="34"/>
      <c r="D9" s="22" t="str">
        <f t="shared" si="0"/>
        <v/>
      </c>
    </row>
    <row r="10" spans="1:5" s="6" customFormat="1" x14ac:dyDescent="0.25">
      <c r="A10"/>
      <c r="B10" s="7"/>
      <c r="C10" s="34"/>
      <c r="D10" s="22" t="str">
        <f t="shared" si="0"/>
        <v/>
      </c>
    </row>
    <row r="11" spans="1:5" s="6" customFormat="1" x14ac:dyDescent="0.25">
      <c r="A11"/>
      <c r="B11" s="7"/>
      <c r="C11" s="34"/>
      <c r="D11" s="22" t="str">
        <f t="shared" si="0"/>
        <v/>
      </c>
    </row>
    <row r="12" spans="1:5" s="6" customFormat="1" x14ac:dyDescent="0.25">
      <c r="A12"/>
      <c r="B12" s="7"/>
      <c r="C12" s="34"/>
      <c r="D12" s="22" t="str">
        <f t="shared" si="0"/>
        <v/>
      </c>
    </row>
    <row r="13" spans="1:5" s="6" customFormat="1" x14ac:dyDescent="0.25">
      <c r="A13"/>
      <c r="B13" s="7"/>
      <c r="C13" s="34"/>
      <c r="D13" s="22" t="str">
        <f t="shared" si="0"/>
        <v/>
      </c>
    </row>
    <row r="14" spans="1:5" s="6" customFormat="1" x14ac:dyDescent="0.25">
      <c r="A14"/>
      <c r="B14" s="7"/>
      <c r="C14" s="34"/>
      <c r="D14" s="22" t="str">
        <f t="shared" si="0"/>
        <v/>
      </c>
    </row>
    <row r="15" spans="1:5" s="6" customFormat="1" x14ac:dyDescent="0.25">
      <c r="A15"/>
      <c r="B15" s="7"/>
      <c r="C15" s="34"/>
      <c r="D15" s="22" t="str">
        <f t="shared" si="0"/>
        <v/>
      </c>
    </row>
    <row r="16" spans="1:5" s="6" customFormat="1" x14ac:dyDescent="0.25">
      <c r="A16"/>
      <c r="B16" s="7"/>
      <c r="C16" s="34"/>
      <c r="D16" s="22" t="str">
        <f t="shared" si="0"/>
        <v/>
      </c>
    </row>
    <row r="17" spans="1:4" s="6" customFormat="1" x14ac:dyDescent="0.25">
      <c r="A17"/>
      <c r="B17" s="7"/>
      <c r="C17" s="34"/>
      <c r="D17" s="22" t="str">
        <f t="shared" si="0"/>
        <v/>
      </c>
    </row>
    <row r="18" spans="1:4" s="6" customFormat="1" x14ac:dyDescent="0.25">
      <c r="A18"/>
      <c r="B18" s="7"/>
      <c r="C18" s="34"/>
      <c r="D18" s="22" t="str">
        <f t="shared" si="0"/>
        <v/>
      </c>
    </row>
    <row r="19" spans="1:4" s="6" customFormat="1" x14ac:dyDescent="0.25">
      <c r="A19"/>
      <c r="B19" s="7"/>
      <c r="C19" s="34"/>
      <c r="D19" s="22" t="str">
        <f t="shared" si="0"/>
        <v/>
      </c>
    </row>
    <row r="20" spans="1:4" s="6" customFormat="1" x14ac:dyDescent="0.25">
      <c r="A20"/>
      <c r="B20" s="7"/>
      <c r="C20" s="34"/>
      <c r="D20" s="22" t="str">
        <f t="shared" si="0"/>
        <v/>
      </c>
    </row>
    <row r="21" spans="1:4" s="6" customFormat="1" x14ac:dyDescent="0.25">
      <c r="A21"/>
      <c r="B21" s="7"/>
      <c r="C21" s="34"/>
      <c r="D21" s="22" t="str">
        <f t="shared" si="0"/>
        <v/>
      </c>
    </row>
    <row r="22" spans="1:4" s="6" customFormat="1" x14ac:dyDescent="0.25">
      <c r="A22"/>
      <c r="B22" s="7"/>
      <c r="C22" s="34"/>
      <c r="D22" s="22" t="str">
        <f t="shared" si="0"/>
        <v/>
      </c>
    </row>
    <row r="23" spans="1:4" s="6" customFormat="1" x14ac:dyDescent="0.25">
      <c r="A23"/>
      <c r="B23" s="7"/>
      <c r="C23" s="34"/>
      <c r="D23" s="22" t="str">
        <f t="shared" si="0"/>
        <v/>
      </c>
    </row>
    <row r="24" spans="1:4" s="6" customFormat="1" x14ac:dyDescent="0.25">
      <c r="A24"/>
      <c r="B24" s="7"/>
      <c r="C24" s="34"/>
      <c r="D24" s="22" t="str">
        <f t="shared" si="0"/>
        <v/>
      </c>
    </row>
    <row r="25" spans="1:4" s="6" customFormat="1" x14ac:dyDescent="0.25">
      <c r="A25"/>
      <c r="B25" s="7"/>
      <c r="C25" s="34"/>
      <c r="D25" s="22" t="str">
        <f t="shared" si="0"/>
        <v/>
      </c>
    </row>
    <row r="26" spans="1:4" s="6" customFormat="1" x14ac:dyDescent="0.25">
      <c r="A26"/>
      <c r="B26" s="7"/>
      <c r="C26" s="34"/>
      <c r="D26" s="22" t="str">
        <f t="shared" si="0"/>
        <v/>
      </c>
    </row>
    <row r="27" spans="1:4" s="6" customFormat="1" x14ac:dyDescent="0.25">
      <c r="A27"/>
      <c r="B27" s="7"/>
      <c r="C27" s="34"/>
      <c r="D27" s="22" t="str">
        <f t="shared" si="0"/>
        <v/>
      </c>
    </row>
    <row r="28" spans="1:4" s="6" customFormat="1" x14ac:dyDescent="0.25">
      <c r="A28"/>
      <c r="B28" s="7"/>
      <c r="C28" s="34"/>
      <c r="D28" s="22" t="str">
        <f t="shared" si="0"/>
        <v/>
      </c>
    </row>
    <row r="29" spans="1:4" s="6" customFormat="1" x14ac:dyDescent="0.25">
      <c r="A29"/>
      <c r="B29" s="7"/>
      <c r="C29" s="34"/>
      <c r="D29" s="22" t="str">
        <f t="shared" si="0"/>
        <v/>
      </c>
    </row>
    <row r="30" spans="1:4" s="6" customFormat="1" x14ac:dyDescent="0.25">
      <c r="A30"/>
      <c r="B30" s="7"/>
      <c r="C30" s="34"/>
      <c r="D30" s="22" t="str">
        <f t="shared" si="0"/>
        <v/>
      </c>
    </row>
    <row r="31" spans="1:4" s="6" customFormat="1" x14ac:dyDescent="0.25">
      <c r="A31"/>
      <c r="B31" s="7"/>
      <c r="C31" s="34"/>
      <c r="D31" s="22" t="str">
        <f t="shared" si="0"/>
        <v/>
      </c>
    </row>
    <row r="32" spans="1:4" s="6" customFormat="1" x14ac:dyDescent="0.25">
      <c r="A32"/>
      <c r="B32" s="7"/>
      <c r="C32" s="34"/>
      <c r="D32" s="22" t="str">
        <f t="shared" si="0"/>
        <v/>
      </c>
    </row>
    <row r="33" spans="1:4" s="6" customFormat="1" x14ac:dyDescent="0.25">
      <c r="A33"/>
      <c r="B33" s="7"/>
      <c r="C33" s="34"/>
      <c r="D33" s="22" t="str">
        <f t="shared" si="0"/>
        <v/>
      </c>
    </row>
    <row r="34" spans="1:4" s="6" customFormat="1" x14ac:dyDescent="0.25">
      <c r="A34"/>
      <c r="B34" s="7"/>
      <c r="C34" s="34"/>
      <c r="D34" s="22" t="str">
        <f t="shared" si="0"/>
        <v/>
      </c>
    </row>
    <row r="35" spans="1:4" s="6" customFormat="1" x14ac:dyDescent="0.25">
      <c r="A35"/>
      <c r="B35" s="7"/>
      <c r="C35" s="34"/>
      <c r="D35" s="22" t="str">
        <f t="shared" si="0"/>
        <v/>
      </c>
    </row>
    <row r="36" spans="1:4" s="6" customFormat="1" x14ac:dyDescent="0.25">
      <c r="A36"/>
      <c r="B36" s="7"/>
      <c r="C36" s="34"/>
      <c r="D36" s="22" t="str">
        <f t="shared" si="0"/>
        <v/>
      </c>
    </row>
    <row r="37" spans="1:4" s="6" customFormat="1" x14ac:dyDescent="0.25">
      <c r="A37"/>
      <c r="B37" s="7"/>
      <c r="C37" s="34"/>
      <c r="D37" s="22" t="str">
        <f t="shared" si="0"/>
        <v/>
      </c>
    </row>
    <row r="38" spans="1:4" s="6" customFormat="1" x14ac:dyDescent="0.25">
      <c r="A38"/>
      <c r="B38" s="7"/>
      <c r="C38" s="34"/>
      <c r="D38" s="22" t="str">
        <f t="shared" si="0"/>
        <v/>
      </c>
    </row>
    <row r="39" spans="1:4" s="6" customFormat="1" x14ac:dyDescent="0.25">
      <c r="A39"/>
      <c r="B39" s="7"/>
      <c r="C39" s="34"/>
      <c r="D39" s="22" t="str">
        <f t="shared" si="0"/>
        <v/>
      </c>
    </row>
    <row r="40" spans="1:4" s="6" customFormat="1" x14ac:dyDescent="0.25">
      <c r="A40"/>
      <c r="B40" s="7"/>
      <c r="C40" s="34"/>
      <c r="D40" s="22" t="str">
        <f t="shared" si="0"/>
        <v/>
      </c>
    </row>
    <row r="41" spans="1:4" s="6" customFormat="1" x14ac:dyDescent="0.25">
      <c r="A41"/>
      <c r="B41" s="7"/>
      <c r="C41" s="34"/>
      <c r="D41" s="22" t="str">
        <f t="shared" si="0"/>
        <v/>
      </c>
    </row>
    <row r="42" spans="1:4" s="6" customFormat="1" x14ac:dyDescent="0.25">
      <c r="A42"/>
      <c r="B42" s="7"/>
      <c r="C42" s="34"/>
      <c r="D42" s="22" t="str">
        <f t="shared" si="0"/>
        <v/>
      </c>
    </row>
    <row r="43" spans="1:4" s="6" customFormat="1" x14ac:dyDescent="0.25">
      <c r="A43"/>
      <c r="B43" s="7"/>
      <c r="C43" s="34"/>
      <c r="D43" s="22" t="str">
        <f t="shared" si="0"/>
        <v/>
      </c>
    </row>
    <row r="44" spans="1:4" s="6" customFormat="1" x14ac:dyDescent="0.25">
      <c r="A44"/>
      <c r="B44" s="7"/>
      <c r="C44" s="34"/>
      <c r="D44" s="22" t="str">
        <f t="shared" si="0"/>
        <v/>
      </c>
    </row>
    <row r="45" spans="1:4" s="6" customFormat="1" x14ac:dyDescent="0.25">
      <c r="A45"/>
      <c r="B45" s="7"/>
      <c r="C45" s="34"/>
      <c r="D45" s="22" t="str">
        <f t="shared" si="0"/>
        <v/>
      </c>
    </row>
    <row r="46" spans="1:4" s="6" customFormat="1" x14ac:dyDescent="0.25">
      <c r="A46"/>
      <c r="B46" s="7"/>
      <c r="C46" s="34"/>
      <c r="D46" s="22" t="str">
        <f t="shared" si="0"/>
        <v/>
      </c>
    </row>
    <row r="47" spans="1:4" s="6" customFormat="1" x14ac:dyDescent="0.25">
      <c r="A47"/>
      <c r="B47" s="7"/>
      <c r="C47" s="34"/>
      <c r="D47" s="22" t="str">
        <f t="shared" si="0"/>
        <v/>
      </c>
    </row>
    <row r="48" spans="1:4" s="6" customFormat="1" x14ac:dyDescent="0.25">
      <c r="A48"/>
      <c r="B48" s="7"/>
      <c r="C48" s="34"/>
      <c r="D48" s="22" t="str">
        <f t="shared" si="0"/>
        <v/>
      </c>
    </row>
    <row r="49" spans="1:4" s="6" customFormat="1" x14ac:dyDescent="0.25">
      <c r="A49"/>
      <c r="B49" s="7"/>
      <c r="C49" s="34"/>
      <c r="D49" s="22" t="str">
        <f t="shared" si="0"/>
        <v/>
      </c>
    </row>
    <row r="50" spans="1:4" s="6" customFormat="1" x14ac:dyDescent="0.25">
      <c r="A50"/>
      <c r="B50" s="7"/>
      <c r="C50" s="34"/>
      <c r="D50" s="22" t="str">
        <f t="shared" si="0"/>
        <v/>
      </c>
    </row>
    <row r="51" spans="1:4" s="6" customFormat="1" x14ac:dyDescent="0.25">
      <c r="A51"/>
      <c r="B51" s="7"/>
      <c r="C51" s="34"/>
      <c r="D51" s="22" t="str">
        <f t="shared" si="0"/>
        <v/>
      </c>
    </row>
    <row r="52" spans="1:4" s="6" customFormat="1" x14ac:dyDescent="0.25">
      <c r="A52"/>
      <c r="B52" s="7"/>
      <c r="C52" s="34"/>
      <c r="D52" s="22" t="str">
        <f t="shared" si="0"/>
        <v/>
      </c>
    </row>
    <row r="53" spans="1:4" s="6" customFormat="1" x14ac:dyDescent="0.25">
      <c r="A53"/>
      <c r="B53" s="7"/>
      <c r="C53" s="34"/>
      <c r="D53" s="22" t="str">
        <f t="shared" si="0"/>
        <v/>
      </c>
    </row>
    <row r="54" spans="1:4" s="6" customFormat="1" x14ac:dyDescent="0.25">
      <c r="A54"/>
      <c r="B54" s="7"/>
      <c r="C54" s="34"/>
      <c r="D54" s="22" t="str">
        <f t="shared" si="0"/>
        <v/>
      </c>
    </row>
    <row r="55" spans="1:4" s="6" customFormat="1" x14ac:dyDescent="0.25">
      <c r="A55"/>
      <c r="B55" s="7"/>
      <c r="C55" s="34"/>
      <c r="D55" s="22" t="str">
        <f t="shared" si="0"/>
        <v/>
      </c>
    </row>
    <row r="56" spans="1:4" s="6" customFormat="1" x14ac:dyDescent="0.25">
      <c r="A56"/>
      <c r="B56" s="7"/>
      <c r="C56" s="34"/>
      <c r="D56" s="22" t="str">
        <f t="shared" si="0"/>
        <v/>
      </c>
    </row>
    <row r="57" spans="1:4" s="6" customFormat="1" x14ac:dyDescent="0.25">
      <c r="A57"/>
      <c r="B57" s="7"/>
      <c r="C57" s="34"/>
      <c r="D57" s="22" t="str">
        <f t="shared" si="0"/>
        <v/>
      </c>
    </row>
    <row r="58" spans="1:4" s="6" customFormat="1" x14ac:dyDescent="0.25">
      <c r="A58"/>
      <c r="B58" s="7"/>
      <c r="C58" s="34"/>
      <c r="D58" s="22" t="str">
        <f t="shared" ref="D58:D92" si="2">IF(COUNT(C58)&gt;0,(1.5/(C58*24*60))*60,"")</f>
        <v/>
      </c>
    </row>
    <row r="59" spans="1:4" s="6" customFormat="1" x14ac:dyDescent="0.25">
      <c r="A59"/>
      <c r="B59" s="7"/>
      <c r="C59" s="34"/>
      <c r="D59" s="22" t="str">
        <f t="shared" si="2"/>
        <v/>
      </c>
    </row>
    <row r="60" spans="1:4" s="6" customFormat="1" x14ac:dyDescent="0.25">
      <c r="A60"/>
      <c r="B60" s="7"/>
      <c r="C60" s="34"/>
      <c r="D60" s="22" t="str">
        <f t="shared" si="2"/>
        <v/>
      </c>
    </row>
    <row r="61" spans="1:4" s="6" customFormat="1" x14ac:dyDescent="0.25">
      <c r="A61"/>
      <c r="B61" s="7"/>
      <c r="C61" s="34"/>
      <c r="D61" s="22" t="str">
        <f t="shared" si="2"/>
        <v/>
      </c>
    </row>
    <row r="62" spans="1:4" s="6" customFormat="1" x14ac:dyDescent="0.25">
      <c r="A62"/>
      <c r="B62" s="7"/>
      <c r="C62" s="34"/>
      <c r="D62" s="22" t="str">
        <f t="shared" si="2"/>
        <v/>
      </c>
    </row>
    <row r="63" spans="1:4" s="6" customFormat="1" x14ac:dyDescent="0.25">
      <c r="A63"/>
      <c r="B63" s="7"/>
      <c r="C63" s="34"/>
      <c r="D63" s="22" t="str">
        <f t="shared" si="2"/>
        <v/>
      </c>
    </row>
    <row r="64" spans="1:4" s="6" customFormat="1" x14ac:dyDescent="0.25">
      <c r="A64"/>
      <c r="B64" s="7"/>
      <c r="C64" s="34"/>
      <c r="D64" s="22" t="str">
        <f t="shared" si="2"/>
        <v/>
      </c>
    </row>
    <row r="65" spans="1:4" s="6" customFormat="1" x14ac:dyDescent="0.25">
      <c r="A65"/>
      <c r="B65" s="7"/>
      <c r="C65" s="34"/>
      <c r="D65" s="22" t="str">
        <f t="shared" si="2"/>
        <v/>
      </c>
    </row>
    <row r="66" spans="1:4" s="6" customFormat="1" x14ac:dyDescent="0.25">
      <c r="A66"/>
      <c r="B66" s="7"/>
      <c r="C66" s="34"/>
      <c r="D66" s="22" t="str">
        <f t="shared" si="2"/>
        <v/>
      </c>
    </row>
    <row r="67" spans="1:4" s="6" customFormat="1" x14ac:dyDescent="0.25">
      <c r="A67"/>
      <c r="B67" s="7"/>
      <c r="C67" s="34"/>
      <c r="D67" s="22" t="str">
        <f t="shared" si="2"/>
        <v/>
      </c>
    </row>
    <row r="68" spans="1:4" s="6" customFormat="1" x14ac:dyDescent="0.25">
      <c r="A68"/>
      <c r="B68" s="7"/>
      <c r="C68" s="34"/>
      <c r="D68" s="22" t="str">
        <f t="shared" si="2"/>
        <v/>
      </c>
    </row>
    <row r="69" spans="1:4" s="6" customFormat="1" x14ac:dyDescent="0.25">
      <c r="A69"/>
      <c r="B69" s="7"/>
      <c r="C69" s="34"/>
      <c r="D69" s="22" t="str">
        <f t="shared" si="2"/>
        <v/>
      </c>
    </row>
    <row r="70" spans="1:4" s="6" customFormat="1" x14ac:dyDescent="0.25">
      <c r="A70"/>
      <c r="B70" s="7"/>
      <c r="C70" s="34"/>
      <c r="D70" s="22" t="str">
        <f t="shared" si="2"/>
        <v/>
      </c>
    </row>
    <row r="71" spans="1:4" s="6" customFormat="1" x14ac:dyDescent="0.25">
      <c r="A71"/>
      <c r="B71" s="7"/>
      <c r="C71" s="34"/>
      <c r="D71" s="22" t="str">
        <f t="shared" si="2"/>
        <v/>
      </c>
    </row>
    <row r="72" spans="1:4" s="6" customFormat="1" x14ac:dyDescent="0.25">
      <c r="A72"/>
      <c r="B72" s="7"/>
      <c r="C72" s="34"/>
      <c r="D72" s="22" t="str">
        <f t="shared" si="2"/>
        <v/>
      </c>
    </row>
    <row r="73" spans="1:4" s="6" customFormat="1" x14ac:dyDescent="0.25">
      <c r="A73"/>
      <c r="B73" s="7"/>
      <c r="C73" s="34"/>
      <c r="D73" s="22" t="str">
        <f t="shared" si="2"/>
        <v/>
      </c>
    </row>
    <row r="74" spans="1:4" s="6" customFormat="1" x14ac:dyDescent="0.25">
      <c r="A74"/>
      <c r="B74" s="7"/>
      <c r="C74" s="34"/>
      <c r="D74" s="22" t="str">
        <f t="shared" si="2"/>
        <v/>
      </c>
    </row>
    <row r="75" spans="1:4" s="6" customFormat="1" x14ac:dyDescent="0.25">
      <c r="A75"/>
      <c r="B75" s="7"/>
      <c r="C75" s="34"/>
      <c r="D75" s="22" t="str">
        <f t="shared" si="2"/>
        <v/>
      </c>
    </row>
    <row r="76" spans="1:4" s="6" customFormat="1" x14ac:dyDescent="0.25">
      <c r="A76"/>
      <c r="B76" s="7"/>
      <c r="C76" s="34"/>
      <c r="D76" s="22" t="str">
        <f t="shared" si="2"/>
        <v/>
      </c>
    </row>
    <row r="77" spans="1:4" s="6" customFormat="1" x14ac:dyDescent="0.25">
      <c r="A77"/>
      <c r="B77" s="7"/>
      <c r="C77" s="34"/>
      <c r="D77" s="22" t="str">
        <f t="shared" si="2"/>
        <v/>
      </c>
    </row>
    <row r="78" spans="1:4" s="6" customFormat="1" x14ac:dyDescent="0.25">
      <c r="A78"/>
      <c r="B78" s="7"/>
      <c r="C78" s="34"/>
      <c r="D78" s="22" t="str">
        <f t="shared" si="2"/>
        <v/>
      </c>
    </row>
    <row r="79" spans="1:4" s="6" customFormat="1" x14ac:dyDescent="0.25">
      <c r="A79"/>
      <c r="B79" s="7"/>
      <c r="C79" s="34"/>
      <c r="D79" s="22" t="str">
        <f t="shared" si="2"/>
        <v/>
      </c>
    </row>
    <row r="80" spans="1:4" s="6" customFormat="1" x14ac:dyDescent="0.25">
      <c r="A80"/>
      <c r="B80" s="7"/>
      <c r="C80" s="34"/>
      <c r="D80" s="22" t="str">
        <f t="shared" si="2"/>
        <v/>
      </c>
    </row>
    <row r="81" spans="1:4" s="6" customFormat="1" x14ac:dyDescent="0.25">
      <c r="A81"/>
      <c r="B81" s="7"/>
      <c r="C81" s="34"/>
      <c r="D81" s="22" t="str">
        <f t="shared" si="2"/>
        <v/>
      </c>
    </row>
    <row r="82" spans="1:4" s="6" customFormat="1" x14ac:dyDescent="0.25">
      <c r="A82"/>
      <c r="B82" s="7"/>
      <c r="C82" s="34"/>
      <c r="D82" s="22" t="str">
        <f t="shared" si="2"/>
        <v/>
      </c>
    </row>
    <row r="83" spans="1:4" s="6" customFormat="1" x14ac:dyDescent="0.25">
      <c r="A83"/>
      <c r="B83" s="7"/>
      <c r="C83" s="34"/>
      <c r="D83" s="22" t="str">
        <f t="shared" si="2"/>
        <v/>
      </c>
    </row>
    <row r="84" spans="1:4" s="6" customFormat="1" x14ac:dyDescent="0.25">
      <c r="A84"/>
      <c r="B84" s="7"/>
      <c r="C84" s="34"/>
      <c r="D84" s="22" t="str">
        <f t="shared" si="2"/>
        <v/>
      </c>
    </row>
    <row r="85" spans="1:4" s="6" customFormat="1" x14ac:dyDescent="0.25">
      <c r="A85"/>
      <c r="B85" s="7"/>
      <c r="C85" s="34"/>
      <c r="D85" s="22" t="str">
        <f t="shared" si="2"/>
        <v/>
      </c>
    </row>
    <row r="86" spans="1:4" s="6" customFormat="1" x14ac:dyDescent="0.25">
      <c r="A86"/>
      <c r="B86" s="7"/>
      <c r="C86" s="34"/>
      <c r="D86" s="22" t="str">
        <f t="shared" si="2"/>
        <v/>
      </c>
    </row>
    <row r="87" spans="1:4" s="6" customFormat="1" x14ac:dyDescent="0.25">
      <c r="A87"/>
      <c r="B87" s="7"/>
      <c r="C87" s="34"/>
      <c r="D87" s="22" t="str">
        <f t="shared" si="2"/>
        <v/>
      </c>
    </row>
    <row r="88" spans="1:4" s="6" customFormat="1" x14ac:dyDescent="0.25">
      <c r="A88"/>
      <c r="B88" s="7"/>
      <c r="C88" s="34"/>
      <c r="D88" s="22" t="str">
        <f t="shared" si="2"/>
        <v/>
      </c>
    </row>
    <row r="89" spans="1:4" s="6" customFormat="1" x14ac:dyDescent="0.25">
      <c r="A89"/>
      <c r="B89" s="7"/>
      <c r="C89" s="34"/>
      <c r="D89" s="22" t="str">
        <f t="shared" si="2"/>
        <v/>
      </c>
    </row>
    <row r="90" spans="1:4" s="6" customFormat="1" x14ac:dyDescent="0.25">
      <c r="A90"/>
      <c r="B90" s="7"/>
      <c r="C90" s="34"/>
      <c r="D90" s="22" t="str">
        <f t="shared" si="2"/>
        <v/>
      </c>
    </row>
    <row r="91" spans="1:4" s="6" customFormat="1" x14ac:dyDescent="0.25">
      <c r="A91"/>
      <c r="B91" s="7"/>
      <c r="C91" s="34"/>
      <c r="D91" s="22" t="str">
        <f t="shared" si="2"/>
        <v/>
      </c>
    </row>
    <row r="92" spans="1:4" s="6" customFormat="1" x14ac:dyDescent="0.25">
      <c r="A92"/>
      <c r="B92" s="7"/>
      <c r="C92" s="34"/>
      <c r="D92" s="22" t="str">
        <f t="shared" si="2"/>
        <v/>
      </c>
    </row>
    <row r="93" spans="1:4" s="6" customFormat="1" x14ac:dyDescent="0.25">
      <c r="A93"/>
      <c r="B93" s="7"/>
      <c r="C93" s="34"/>
    </row>
    <row r="94" spans="1:4" s="6" customFormat="1" x14ac:dyDescent="0.25">
      <c r="A94"/>
      <c r="B94" s="7"/>
      <c r="C94" s="34"/>
    </row>
    <row r="95" spans="1:4" s="6" customFormat="1" x14ac:dyDescent="0.25">
      <c r="A95"/>
      <c r="B95" s="7"/>
      <c r="C95" s="34"/>
    </row>
    <row r="96" spans="1:4" s="6" customFormat="1" x14ac:dyDescent="0.25">
      <c r="A96"/>
      <c r="B96" s="7"/>
      <c r="C96" s="34"/>
    </row>
    <row r="97" spans="1:3" s="6" customFormat="1" x14ac:dyDescent="0.25">
      <c r="A97"/>
      <c r="B97" s="7"/>
      <c r="C97" s="34"/>
    </row>
    <row r="98" spans="1:3" s="6" customFormat="1" x14ac:dyDescent="0.25">
      <c r="A98"/>
      <c r="B98" s="7"/>
      <c r="C98" s="34"/>
    </row>
    <row r="99" spans="1:3" s="6" customFormat="1" x14ac:dyDescent="0.25">
      <c r="A99"/>
      <c r="B99" s="7"/>
      <c r="C99" s="34"/>
    </row>
    <row r="100" spans="1:3" s="6" customFormat="1" x14ac:dyDescent="0.25">
      <c r="A100"/>
      <c r="B100" s="7"/>
      <c r="C100" s="34"/>
    </row>
    <row r="101" spans="1:3" s="6" customFormat="1" x14ac:dyDescent="0.25">
      <c r="A101"/>
      <c r="B101" s="7"/>
      <c r="C101" s="34"/>
    </row>
    <row r="102" spans="1:3" s="6" customFormat="1" x14ac:dyDescent="0.25">
      <c r="A102"/>
      <c r="B102" s="7"/>
      <c r="C102" s="34"/>
    </row>
    <row r="103" spans="1:3" s="6" customFormat="1" x14ac:dyDescent="0.25">
      <c r="A103"/>
      <c r="B103" s="7"/>
      <c r="C103" s="34"/>
    </row>
    <row r="104" spans="1:3" s="6" customFormat="1" x14ac:dyDescent="0.25">
      <c r="A104"/>
      <c r="B104" s="7"/>
      <c r="C104" s="34"/>
    </row>
    <row r="105" spans="1:3" s="6" customFormat="1" x14ac:dyDescent="0.25">
      <c r="A105"/>
      <c r="B105" s="7"/>
      <c r="C105" s="34"/>
    </row>
    <row r="106" spans="1:3" s="6" customFormat="1" x14ac:dyDescent="0.25">
      <c r="A106"/>
      <c r="B106" s="7"/>
      <c r="C106" s="34"/>
    </row>
    <row r="107" spans="1:3" s="6" customFormat="1" x14ac:dyDescent="0.25">
      <c r="A107"/>
      <c r="B107" s="7"/>
      <c r="C107" s="34"/>
    </row>
    <row r="108" spans="1:3" s="6" customFormat="1" x14ac:dyDescent="0.25">
      <c r="A108"/>
      <c r="B108" s="7"/>
      <c r="C108" s="34"/>
    </row>
    <row r="109" spans="1:3" s="6" customFormat="1" x14ac:dyDescent="0.25">
      <c r="A109"/>
      <c r="B109" s="7"/>
      <c r="C109" s="34"/>
    </row>
    <row r="110" spans="1:3" s="6" customFormat="1" x14ac:dyDescent="0.25">
      <c r="A110"/>
      <c r="B110" s="7"/>
      <c r="C110" s="34"/>
    </row>
    <row r="111" spans="1:3" s="6" customFormat="1" x14ac:dyDescent="0.25">
      <c r="A111"/>
      <c r="B111" s="7"/>
      <c r="C111" s="34"/>
    </row>
    <row r="112" spans="1:3" s="6" customFormat="1" x14ac:dyDescent="0.25">
      <c r="A112"/>
      <c r="B112" s="7"/>
      <c r="C112" s="34"/>
    </row>
    <row r="113" spans="1:3" s="6" customFormat="1" x14ac:dyDescent="0.25">
      <c r="A113"/>
      <c r="B113" s="7"/>
      <c r="C113" s="34"/>
    </row>
    <row r="114" spans="1:3" s="6" customFormat="1" x14ac:dyDescent="0.25">
      <c r="A114"/>
      <c r="B114" s="7"/>
      <c r="C114" s="34"/>
    </row>
    <row r="115" spans="1:3" s="6" customFormat="1" x14ac:dyDescent="0.25">
      <c r="A115"/>
      <c r="B115" s="7"/>
      <c r="C115" s="34"/>
    </row>
    <row r="116" spans="1:3" s="6" customFormat="1" x14ac:dyDescent="0.25">
      <c r="A116"/>
      <c r="B116" s="7"/>
      <c r="C116" s="34"/>
    </row>
    <row r="117" spans="1:3" s="6" customFormat="1" x14ac:dyDescent="0.25">
      <c r="A117"/>
      <c r="B117" s="7"/>
      <c r="C117" s="34"/>
    </row>
    <row r="118" spans="1:3" s="6" customFormat="1" x14ac:dyDescent="0.25">
      <c r="A118"/>
      <c r="B118" s="7"/>
      <c r="C118" s="34"/>
    </row>
    <row r="119" spans="1:3" s="6" customFormat="1" x14ac:dyDescent="0.25">
      <c r="A119"/>
      <c r="B119" s="7"/>
      <c r="C119" s="34"/>
    </row>
    <row r="120" spans="1:3" s="6" customFormat="1" x14ac:dyDescent="0.25">
      <c r="A120"/>
      <c r="B120" s="7"/>
      <c r="C120" s="34"/>
    </row>
    <row r="121" spans="1:3" s="6" customFormat="1" x14ac:dyDescent="0.25">
      <c r="A121"/>
      <c r="B121" s="7"/>
      <c r="C121" s="34"/>
    </row>
    <row r="122" spans="1:3" s="6" customFormat="1" x14ac:dyDescent="0.25">
      <c r="A122"/>
      <c r="B122" s="7"/>
      <c r="C122" s="34"/>
    </row>
    <row r="123" spans="1:3" s="6" customFormat="1" x14ac:dyDescent="0.25">
      <c r="A123"/>
      <c r="B123" s="7"/>
      <c r="C123" s="34"/>
    </row>
    <row r="124" spans="1:3" s="6" customFormat="1" x14ac:dyDescent="0.25">
      <c r="A124"/>
      <c r="B124" s="7"/>
      <c r="C124" s="34"/>
    </row>
    <row r="125" spans="1:3" s="6" customFormat="1" x14ac:dyDescent="0.25">
      <c r="A125"/>
      <c r="B125" s="7"/>
      <c r="C125" s="34"/>
    </row>
    <row r="126" spans="1:3" s="6" customFormat="1" x14ac:dyDescent="0.25">
      <c r="A126"/>
      <c r="B126" s="7"/>
      <c r="C126" s="34"/>
    </row>
    <row r="127" spans="1:3" s="6" customFormat="1" x14ac:dyDescent="0.25">
      <c r="A127"/>
      <c r="B127" s="7"/>
      <c r="C127" s="34"/>
    </row>
    <row r="128" spans="1:3" s="6" customFormat="1" x14ac:dyDescent="0.25">
      <c r="A128"/>
      <c r="B128" s="7"/>
      <c r="C128" s="34"/>
    </row>
    <row r="129" spans="1:3" s="6" customFormat="1" x14ac:dyDescent="0.25">
      <c r="A129"/>
      <c r="B129" s="7"/>
      <c r="C129" s="34"/>
    </row>
    <row r="130" spans="1:3" s="6" customFormat="1" x14ac:dyDescent="0.25">
      <c r="A130"/>
      <c r="B130" s="7"/>
      <c r="C130" s="34"/>
    </row>
    <row r="131" spans="1:3" s="6" customFormat="1" x14ac:dyDescent="0.25">
      <c r="A131"/>
      <c r="B131" s="7"/>
      <c r="C131" s="34"/>
    </row>
    <row r="132" spans="1:3" s="6" customFormat="1" x14ac:dyDescent="0.25">
      <c r="A132"/>
      <c r="B132" s="7"/>
      <c r="C132" s="34"/>
    </row>
    <row r="133" spans="1:3" s="6" customFormat="1" x14ac:dyDescent="0.25">
      <c r="A133"/>
      <c r="B133" s="7"/>
      <c r="C133" s="34"/>
    </row>
    <row r="134" spans="1:3" s="6" customFormat="1" x14ac:dyDescent="0.25">
      <c r="A134"/>
      <c r="B134" s="7"/>
      <c r="C134" s="34"/>
    </row>
    <row r="135" spans="1:3" s="6" customFormat="1" x14ac:dyDescent="0.25">
      <c r="A135"/>
      <c r="B135" s="7"/>
      <c r="C135" s="34"/>
    </row>
    <row r="136" spans="1:3" s="6" customFormat="1" x14ac:dyDescent="0.25">
      <c r="A136"/>
      <c r="B136" s="7"/>
      <c r="C136" s="34"/>
    </row>
    <row r="137" spans="1:3" s="6" customFormat="1" x14ac:dyDescent="0.25">
      <c r="A137"/>
      <c r="B137" s="7"/>
      <c r="C137" s="34"/>
    </row>
    <row r="138" spans="1:3" s="6" customFormat="1" x14ac:dyDescent="0.25">
      <c r="A138"/>
      <c r="B138" s="7"/>
      <c r="C138" s="34"/>
    </row>
    <row r="139" spans="1:3" s="6" customFormat="1" x14ac:dyDescent="0.25">
      <c r="A139"/>
      <c r="B139" s="7"/>
      <c r="C139" s="34"/>
    </row>
    <row r="140" spans="1:3" s="6" customFormat="1" x14ac:dyDescent="0.25">
      <c r="A140"/>
      <c r="B140" s="7"/>
      <c r="C140" s="34"/>
    </row>
    <row r="141" spans="1:3" s="6" customFormat="1" x14ac:dyDescent="0.25">
      <c r="A141"/>
      <c r="B141" s="7"/>
      <c r="C141" s="34"/>
    </row>
    <row r="142" spans="1:3" s="6" customFormat="1" x14ac:dyDescent="0.25">
      <c r="A142"/>
      <c r="B142" s="7"/>
      <c r="C142" s="34"/>
    </row>
    <row r="143" spans="1:3" s="6" customFormat="1" x14ac:dyDescent="0.25">
      <c r="A143"/>
      <c r="B143" s="7"/>
      <c r="C143" s="34"/>
    </row>
    <row r="144" spans="1:3" s="6" customFormat="1" x14ac:dyDescent="0.25">
      <c r="A144"/>
      <c r="B144" s="7"/>
      <c r="C144" s="34"/>
    </row>
    <row r="145" spans="1:3" s="6" customFormat="1" x14ac:dyDescent="0.25">
      <c r="A145"/>
      <c r="B145" s="7"/>
      <c r="C145" s="34"/>
    </row>
    <row r="146" spans="1:3" s="6" customFormat="1" x14ac:dyDescent="0.25">
      <c r="A146"/>
      <c r="B146" s="7"/>
      <c r="C146" s="34"/>
    </row>
    <row r="147" spans="1:3" s="6" customFormat="1" x14ac:dyDescent="0.25">
      <c r="A147"/>
      <c r="B147" s="7"/>
      <c r="C147" s="34"/>
    </row>
    <row r="148" spans="1:3" s="6" customFormat="1" x14ac:dyDescent="0.25">
      <c r="A148"/>
      <c r="B148" s="7"/>
      <c r="C148" s="34"/>
    </row>
    <row r="149" spans="1:3" s="6" customFormat="1" x14ac:dyDescent="0.25">
      <c r="A149"/>
      <c r="B149" s="7"/>
      <c r="C149" s="34"/>
    </row>
    <row r="150" spans="1:3" s="6" customFormat="1" x14ac:dyDescent="0.25">
      <c r="A150"/>
      <c r="B150" s="7"/>
      <c r="C150" s="34"/>
    </row>
    <row r="151" spans="1:3" s="6" customFormat="1" x14ac:dyDescent="0.25">
      <c r="A151"/>
      <c r="B151" s="7"/>
      <c r="C151" s="34"/>
    </row>
    <row r="152" spans="1:3" s="6" customFormat="1" x14ac:dyDescent="0.25">
      <c r="A152"/>
      <c r="B152" s="7"/>
      <c r="C152" s="34"/>
    </row>
    <row r="153" spans="1:3" s="6" customFormat="1" x14ac:dyDescent="0.25">
      <c r="A153"/>
      <c r="B153" s="7"/>
      <c r="C153" s="34"/>
    </row>
    <row r="154" spans="1:3" s="6" customFormat="1" x14ac:dyDescent="0.25">
      <c r="A154"/>
      <c r="B154" s="7"/>
      <c r="C154" s="34"/>
    </row>
    <row r="155" spans="1:3" s="6" customFormat="1" x14ac:dyDescent="0.25">
      <c r="A155"/>
      <c r="B155" s="7"/>
      <c r="C155" s="34"/>
    </row>
    <row r="156" spans="1:3" s="6" customFormat="1" x14ac:dyDescent="0.25">
      <c r="A156"/>
      <c r="B156" s="7"/>
      <c r="C156" s="34"/>
    </row>
    <row r="157" spans="1:3" s="6" customFormat="1" x14ac:dyDescent="0.25">
      <c r="A157"/>
      <c r="B157" s="7"/>
      <c r="C157" s="34"/>
    </row>
    <row r="158" spans="1:3" s="6" customFormat="1" x14ac:dyDescent="0.25">
      <c r="A158"/>
      <c r="B158" s="7"/>
      <c r="C158" s="34"/>
    </row>
    <row r="159" spans="1:3" s="6" customFormat="1" x14ac:dyDescent="0.25">
      <c r="A159"/>
      <c r="B159" s="7"/>
      <c r="C159" s="34"/>
    </row>
    <row r="160" spans="1:3" s="6" customFormat="1" x14ac:dyDescent="0.25">
      <c r="A160"/>
      <c r="B160" s="7"/>
      <c r="C160" s="34"/>
    </row>
    <row r="161" spans="1:3" s="6" customFormat="1" x14ac:dyDescent="0.25">
      <c r="A161"/>
      <c r="B161" s="7"/>
      <c r="C161" s="34"/>
    </row>
    <row r="162" spans="1:3" s="6" customFormat="1" x14ac:dyDescent="0.25">
      <c r="A162"/>
      <c r="B162" s="7"/>
      <c r="C162" s="34"/>
    </row>
    <row r="163" spans="1:3" s="6" customFormat="1" x14ac:dyDescent="0.25">
      <c r="A163"/>
      <c r="B163" s="7"/>
      <c r="C163" s="34"/>
    </row>
    <row r="164" spans="1:3" s="6" customFormat="1" x14ac:dyDescent="0.25">
      <c r="A164"/>
      <c r="B164" s="7"/>
      <c r="C164" s="34"/>
    </row>
    <row r="165" spans="1:3" s="6" customFormat="1" x14ac:dyDescent="0.25">
      <c r="A165"/>
      <c r="B165" s="7"/>
      <c r="C165" s="34"/>
    </row>
    <row r="166" spans="1:3" s="6" customFormat="1" x14ac:dyDescent="0.25">
      <c r="A166"/>
      <c r="B166" s="7"/>
      <c r="C166" s="34"/>
    </row>
    <row r="167" spans="1:3" s="6" customFormat="1" x14ac:dyDescent="0.25">
      <c r="A167"/>
      <c r="B167" s="7"/>
      <c r="C167" s="34"/>
    </row>
    <row r="168" spans="1:3" s="6" customFormat="1" x14ac:dyDescent="0.25">
      <c r="A168"/>
      <c r="B168" s="7"/>
      <c r="C168" s="34"/>
    </row>
    <row r="169" spans="1:3" s="6" customFormat="1" x14ac:dyDescent="0.25">
      <c r="A169"/>
      <c r="B169" s="7"/>
      <c r="C169" s="34"/>
    </row>
    <row r="170" spans="1:3" s="6" customFormat="1" x14ac:dyDescent="0.25">
      <c r="A170"/>
      <c r="B170" s="7"/>
      <c r="C170" s="34"/>
    </row>
    <row r="171" spans="1:3" s="6" customFormat="1" x14ac:dyDescent="0.25">
      <c r="A171"/>
      <c r="B171" s="7"/>
      <c r="C171" s="34"/>
    </row>
    <row r="172" spans="1:3" s="6" customFormat="1" x14ac:dyDescent="0.25">
      <c r="A172"/>
      <c r="B172" s="7"/>
      <c r="C172" s="34"/>
    </row>
    <row r="173" spans="1:3" s="6" customFormat="1" x14ac:dyDescent="0.25">
      <c r="A173"/>
      <c r="B173" s="7"/>
      <c r="C173" s="34"/>
    </row>
    <row r="174" spans="1:3" s="6" customFormat="1" x14ac:dyDescent="0.25">
      <c r="A174"/>
      <c r="B174" s="7"/>
      <c r="C174" s="34"/>
    </row>
    <row r="175" spans="1:3" s="6" customFormat="1" x14ac:dyDescent="0.25">
      <c r="A175"/>
      <c r="B175" s="7"/>
      <c r="C175" s="34"/>
    </row>
    <row r="176" spans="1:3" s="6" customFormat="1" x14ac:dyDescent="0.25">
      <c r="A176"/>
      <c r="B176" s="7"/>
      <c r="C176" s="34"/>
    </row>
    <row r="177" spans="1:3" s="6" customFormat="1" x14ac:dyDescent="0.25">
      <c r="A177"/>
      <c r="B177" s="7"/>
      <c r="C177" s="34"/>
    </row>
    <row r="178" spans="1:3" s="6" customFormat="1" x14ac:dyDescent="0.25">
      <c r="A178"/>
      <c r="B178" s="7"/>
      <c r="C178" s="34"/>
    </row>
    <row r="179" spans="1:3" s="6" customFormat="1" x14ac:dyDescent="0.25">
      <c r="A179"/>
      <c r="B179" s="7"/>
      <c r="C179" s="34"/>
    </row>
    <row r="180" spans="1:3" s="6" customFormat="1" x14ac:dyDescent="0.25">
      <c r="A180"/>
      <c r="B180" s="7"/>
      <c r="C180" s="34"/>
    </row>
    <row r="181" spans="1:3" s="6" customFormat="1" x14ac:dyDescent="0.25">
      <c r="A181"/>
      <c r="B181" s="7"/>
      <c r="C181" s="34"/>
    </row>
    <row r="182" spans="1:3" s="6" customFormat="1" x14ac:dyDescent="0.25">
      <c r="A182"/>
      <c r="B182" s="7"/>
      <c r="C182" s="34"/>
    </row>
    <row r="183" spans="1:3" s="6" customFormat="1" x14ac:dyDescent="0.25">
      <c r="A183"/>
      <c r="B183" s="7"/>
      <c r="C183" s="34"/>
    </row>
    <row r="184" spans="1:3" s="6" customFormat="1" x14ac:dyDescent="0.25">
      <c r="A184"/>
      <c r="B184" s="7"/>
      <c r="C184" s="34"/>
    </row>
    <row r="185" spans="1:3" s="6" customFormat="1" x14ac:dyDescent="0.25">
      <c r="A185"/>
      <c r="B185" s="7"/>
      <c r="C185" s="34"/>
    </row>
    <row r="186" spans="1:3" s="6" customFormat="1" x14ac:dyDescent="0.25">
      <c r="A186"/>
      <c r="B186" s="7"/>
      <c r="C186" s="34"/>
    </row>
    <row r="187" spans="1:3" s="6" customFormat="1" x14ac:dyDescent="0.25">
      <c r="A187"/>
      <c r="B187" s="7"/>
      <c r="C187" s="34"/>
    </row>
    <row r="188" spans="1:3" s="6" customFormat="1" x14ac:dyDescent="0.25">
      <c r="A188"/>
      <c r="B188" s="7"/>
      <c r="C188" s="34"/>
    </row>
    <row r="189" spans="1:3" s="6" customFormat="1" x14ac:dyDescent="0.25">
      <c r="A189"/>
      <c r="B189" s="7"/>
      <c r="C189" s="34"/>
    </row>
    <row r="190" spans="1:3" s="6" customFormat="1" x14ac:dyDescent="0.25">
      <c r="A190"/>
      <c r="B190" s="7"/>
      <c r="C190" s="34"/>
    </row>
    <row r="191" spans="1:3" s="6" customFormat="1" x14ac:dyDescent="0.25">
      <c r="A191"/>
      <c r="B191" s="7"/>
      <c r="C191" s="34"/>
    </row>
    <row r="192" spans="1:3" s="6" customFormat="1" x14ac:dyDescent="0.25">
      <c r="A192"/>
      <c r="B192" s="7"/>
      <c r="C192" s="34"/>
    </row>
    <row r="193" spans="1:3" s="6" customFormat="1" x14ac:dyDescent="0.25">
      <c r="A193"/>
      <c r="B193" s="7"/>
      <c r="C193" s="34"/>
    </row>
    <row r="194" spans="1:3" s="6" customFormat="1" x14ac:dyDescent="0.25">
      <c r="A194"/>
      <c r="B194" s="7"/>
      <c r="C194" s="34"/>
    </row>
    <row r="195" spans="1:3" s="6" customFormat="1" x14ac:dyDescent="0.25">
      <c r="A195"/>
      <c r="B195" s="7"/>
      <c r="C195" s="34"/>
    </row>
    <row r="196" spans="1:3" s="6" customFormat="1" x14ac:dyDescent="0.25">
      <c r="A196"/>
      <c r="B196" s="7"/>
      <c r="C196" s="34"/>
    </row>
    <row r="197" spans="1:3" s="6" customFormat="1" x14ac:dyDescent="0.25">
      <c r="A197"/>
      <c r="B197" s="7"/>
      <c r="C197" s="34"/>
    </row>
    <row r="198" spans="1:3" s="6" customFormat="1" x14ac:dyDescent="0.25">
      <c r="A198"/>
      <c r="B198" s="7"/>
      <c r="C198" s="34"/>
    </row>
    <row r="199" spans="1:3" s="6" customFormat="1" x14ac:dyDescent="0.25">
      <c r="A199"/>
      <c r="B199" s="7"/>
      <c r="C199" s="34"/>
    </row>
    <row r="200" spans="1:3" s="6" customFormat="1" x14ac:dyDescent="0.25">
      <c r="A200"/>
      <c r="B200" s="7"/>
      <c r="C200" s="34"/>
    </row>
    <row r="201" spans="1:3" s="6" customFormat="1" x14ac:dyDescent="0.25">
      <c r="A201"/>
      <c r="B201" s="7"/>
      <c r="C201" s="34"/>
    </row>
    <row r="202" spans="1:3" s="6" customFormat="1" x14ac:dyDescent="0.25">
      <c r="A202"/>
      <c r="B202" s="7"/>
      <c r="C202" s="34"/>
    </row>
    <row r="203" spans="1:3" s="6" customFormat="1" x14ac:dyDescent="0.25">
      <c r="A203"/>
      <c r="B203" s="7"/>
      <c r="C203" s="34"/>
    </row>
    <row r="204" spans="1:3" s="6" customFormat="1" x14ac:dyDescent="0.25">
      <c r="A204"/>
      <c r="B204" s="7"/>
      <c r="C204" s="34"/>
    </row>
    <row r="205" spans="1:3" s="6" customFormat="1" x14ac:dyDescent="0.25">
      <c r="A205"/>
      <c r="B205" s="7"/>
      <c r="C205" s="34"/>
    </row>
    <row r="206" spans="1:3" s="6" customFormat="1" x14ac:dyDescent="0.25">
      <c r="A206"/>
      <c r="B206" s="7"/>
      <c r="C206" s="34"/>
    </row>
    <row r="207" spans="1:3" s="6" customFormat="1" x14ac:dyDescent="0.25">
      <c r="A207"/>
      <c r="B207" s="7"/>
      <c r="C207" s="34"/>
    </row>
    <row r="208" spans="1:3" s="6" customFormat="1" x14ac:dyDescent="0.25">
      <c r="A208"/>
      <c r="B208" s="7"/>
      <c r="C208" s="34"/>
    </row>
    <row r="209" spans="1:3" s="6" customFormat="1" x14ac:dyDescent="0.25">
      <c r="A209"/>
      <c r="B209" s="7"/>
      <c r="C209" s="34"/>
    </row>
    <row r="210" spans="1:3" s="6" customFormat="1" x14ac:dyDescent="0.25">
      <c r="A210"/>
      <c r="B210" s="7"/>
      <c r="C210" s="34"/>
    </row>
    <row r="211" spans="1:3" s="6" customFormat="1" x14ac:dyDescent="0.25">
      <c r="A211"/>
      <c r="B211" s="7"/>
      <c r="C211" s="34"/>
    </row>
    <row r="212" spans="1:3" s="6" customFormat="1" x14ac:dyDescent="0.25">
      <c r="A212"/>
      <c r="B212" s="7"/>
      <c r="C212" s="34"/>
    </row>
    <row r="213" spans="1:3" s="6" customFormat="1" x14ac:dyDescent="0.25">
      <c r="A213"/>
      <c r="B213" s="7"/>
      <c r="C213" s="34"/>
    </row>
    <row r="214" spans="1:3" s="6" customFormat="1" x14ac:dyDescent="0.25">
      <c r="A214"/>
      <c r="B214" s="7"/>
      <c r="C214" s="34"/>
    </row>
    <row r="215" spans="1:3" s="6" customFormat="1" x14ac:dyDescent="0.25">
      <c r="A215"/>
      <c r="B215" s="7"/>
      <c r="C215" s="34"/>
    </row>
    <row r="216" spans="1:3" s="6" customFormat="1" x14ac:dyDescent="0.25">
      <c r="A216"/>
      <c r="B216" s="7"/>
      <c r="C216" s="34"/>
    </row>
    <row r="217" spans="1:3" s="6" customFormat="1" x14ac:dyDescent="0.25">
      <c r="A217"/>
      <c r="B217" s="7"/>
      <c r="C217" s="34"/>
    </row>
    <row r="218" spans="1:3" s="6" customFormat="1" x14ac:dyDescent="0.25">
      <c r="A218"/>
      <c r="B218" s="7"/>
      <c r="C218" s="34"/>
    </row>
    <row r="219" spans="1:3" s="6" customFormat="1" x14ac:dyDescent="0.25">
      <c r="A219"/>
      <c r="B219" s="7"/>
      <c r="C219" s="34"/>
    </row>
    <row r="220" spans="1:3" s="6" customFormat="1" x14ac:dyDescent="0.25">
      <c r="A220"/>
      <c r="B220" s="7"/>
      <c r="C220" s="34"/>
    </row>
    <row r="221" spans="1:3" s="6" customFormat="1" x14ac:dyDescent="0.25">
      <c r="A221"/>
      <c r="B221" s="7"/>
      <c r="C221" s="34"/>
    </row>
    <row r="222" spans="1:3" s="6" customFormat="1" x14ac:dyDescent="0.25">
      <c r="A222"/>
      <c r="B222" s="7"/>
      <c r="C222" s="34"/>
    </row>
    <row r="223" spans="1:3" s="6" customFormat="1" x14ac:dyDescent="0.25">
      <c r="A223"/>
      <c r="B223" s="7"/>
      <c r="C223" s="34"/>
    </row>
    <row r="224" spans="1:3" s="6" customFormat="1" x14ac:dyDescent="0.25">
      <c r="A224"/>
      <c r="B224" s="7"/>
      <c r="C224" s="34"/>
    </row>
    <row r="225" spans="1:3" s="6" customFormat="1" x14ac:dyDescent="0.25">
      <c r="A225"/>
      <c r="B225" s="7"/>
      <c r="C225" s="34"/>
    </row>
    <row r="226" spans="1:3" s="6" customFormat="1" x14ac:dyDescent="0.25">
      <c r="A226"/>
      <c r="B226" s="7"/>
      <c r="C226" s="34"/>
    </row>
    <row r="227" spans="1:3" s="6" customFormat="1" x14ac:dyDescent="0.25">
      <c r="A227"/>
      <c r="B227" s="7"/>
      <c r="C227" s="34"/>
    </row>
    <row r="228" spans="1:3" s="6" customFormat="1" x14ac:dyDescent="0.25">
      <c r="A228"/>
      <c r="B228" s="7"/>
      <c r="C228" s="34"/>
    </row>
    <row r="229" spans="1:3" s="6" customFormat="1" x14ac:dyDescent="0.25">
      <c r="A229"/>
      <c r="B229" s="7"/>
      <c r="C229" s="34"/>
    </row>
    <row r="230" spans="1:3" s="6" customFormat="1" x14ac:dyDescent="0.25">
      <c r="A230"/>
      <c r="B230" s="7"/>
      <c r="C230" s="34"/>
    </row>
    <row r="231" spans="1:3" s="6" customFormat="1" x14ac:dyDescent="0.25">
      <c r="A231"/>
      <c r="B231" s="7"/>
      <c r="C231" s="34"/>
    </row>
    <row r="232" spans="1:3" s="6" customFormat="1" x14ac:dyDescent="0.25">
      <c r="A232"/>
      <c r="B232" s="7"/>
      <c r="C232" s="34"/>
    </row>
    <row r="233" spans="1:3" s="6" customFormat="1" x14ac:dyDescent="0.25">
      <c r="A233"/>
      <c r="B233" s="7"/>
      <c r="C233" s="34"/>
    </row>
    <row r="234" spans="1:3" s="6" customFormat="1" x14ac:dyDescent="0.25">
      <c r="A234"/>
      <c r="B234" s="7"/>
      <c r="C234" s="34"/>
    </row>
    <row r="235" spans="1:3" s="6" customFormat="1" x14ac:dyDescent="0.25">
      <c r="A235"/>
      <c r="B235" s="7"/>
      <c r="C235" s="34"/>
    </row>
    <row r="236" spans="1:3" s="6" customFormat="1" x14ac:dyDescent="0.25">
      <c r="A236"/>
      <c r="B236" s="7"/>
      <c r="C236" s="34"/>
    </row>
    <row r="237" spans="1:3" s="6" customFormat="1" x14ac:dyDescent="0.25">
      <c r="A237"/>
      <c r="B237" s="7"/>
      <c r="C237" s="34"/>
    </row>
    <row r="238" spans="1:3" s="6" customFormat="1" x14ac:dyDescent="0.25">
      <c r="A238"/>
      <c r="B238" s="7"/>
      <c r="C238" s="34"/>
    </row>
    <row r="239" spans="1:3" s="6" customFormat="1" x14ac:dyDescent="0.25">
      <c r="A239"/>
      <c r="B239" s="7"/>
      <c r="C239" s="34"/>
    </row>
    <row r="240" spans="1:3" s="6" customFormat="1" x14ac:dyDescent="0.25">
      <c r="A240"/>
      <c r="B240" s="7"/>
      <c r="C240" s="34"/>
    </row>
    <row r="241" spans="1:3" s="6" customFormat="1" x14ac:dyDescent="0.25">
      <c r="A241"/>
      <c r="B241" s="7"/>
      <c r="C241" s="34"/>
    </row>
    <row r="242" spans="1:3" s="6" customFormat="1" x14ac:dyDescent="0.25">
      <c r="A242"/>
      <c r="B242" s="7"/>
      <c r="C242" s="34"/>
    </row>
    <row r="243" spans="1:3" s="6" customFormat="1" x14ac:dyDescent="0.25">
      <c r="A243"/>
      <c r="B243" s="7"/>
      <c r="C243" s="34"/>
    </row>
    <row r="244" spans="1:3" s="6" customFormat="1" x14ac:dyDescent="0.25">
      <c r="A244"/>
      <c r="B244" s="7"/>
      <c r="C244" s="34"/>
    </row>
    <row r="245" spans="1:3" s="6" customFormat="1" x14ac:dyDescent="0.25">
      <c r="A245"/>
      <c r="B245" s="7"/>
      <c r="C245" s="34"/>
    </row>
    <row r="246" spans="1:3" s="6" customFormat="1" x14ac:dyDescent="0.25">
      <c r="A246"/>
      <c r="B246" s="7"/>
      <c r="C246" s="34"/>
    </row>
    <row r="247" spans="1:3" s="6" customFormat="1" x14ac:dyDescent="0.25">
      <c r="A247"/>
      <c r="B247" s="7"/>
      <c r="C247" s="34"/>
    </row>
    <row r="248" spans="1:3" s="6" customFormat="1" x14ac:dyDescent="0.25">
      <c r="A248"/>
      <c r="B248" s="7"/>
      <c r="C248" s="34"/>
    </row>
    <row r="249" spans="1:3" s="6" customFormat="1" x14ac:dyDescent="0.25">
      <c r="A249"/>
      <c r="B249" s="7"/>
      <c r="C249" s="34"/>
    </row>
    <row r="250" spans="1:3" s="6" customFormat="1" x14ac:dyDescent="0.25">
      <c r="A250"/>
      <c r="B250" s="7"/>
      <c r="C250" s="34"/>
    </row>
    <row r="251" spans="1:3" s="6" customFormat="1" x14ac:dyDescent="0.25">
      <c r="A251"/>
      <c r="B251" s="7"/>
      <c r="C251" s="34"/>
    </row>
    <row r="252" spans="1:3" s="6" customFormat="1" x14ac:dyDescent="0.25">
      <c r="A252"/>
      <c r="B252" s="7"/>
      <c r="C252" s="34"/>
    </row>
    <row r="253" spans="1:3" s="6" customFormat="1" x14ac:dyDescent="0.25">
      <c r="A253"/>
      <c r="B253" s="7"/>
      <c r="C253" s="34"/>
    </row>
    <row r="254" spans="1:3" s="6" customFormat="1" x14ac:dyDescent="0.25">
      <c r="A254"/>
      <c r="B254" s="7"/>
      <c r="C254" s="34"/>
    </row>
    <row r="255" spans="1:3" s="6" customFormat="1" x14ac:dyDescent="0.25">
      <c r="A255"/>
      <c r="B255" s="7"/>
      <c r="C255" s="34"/>
    </row>
    <row r="256" spans="1:3" s="6" customFormat="1" x14ac:dyDescent="0.25">
      <c r="A256"/>
      <c r="B256" s="7"/>
      <c r="C256" s="34"/>
    </row>
    <row r="257" spans="1:3" s="6" customFormat="1" x14ac:dyDescent="0.25">
      <c r="A257"/>
      <c r="B257" s="7"/>
      <c r="C257" s="34"/>
    </row>
    <row r="258" spans="1:3" s="6" customFormat="1" x14ac:dyDescent="0.25">
      <c r="A258"/>
      <c r="B258" s="7"/>
      <c r="C258" s="34"/>
    </row>
    <row r="259" spans="1:3" s="6" customFormat="1" x14ac:dyDescent="0.25">
      <c r="A259"/>
      <c r="B259" s="7"/>
      <c r="C259" s="34"/>
    </row>
    <row r="260" spans="1:3" s="6" customFormat="1" x14ac:dyDescent="0.25">
      <c r="A260"/>
      <c r="B260" s="7"/>
      <c r="C260" s="34"/>
    </row>
    <row r="261" spans="1:3" s="6" customFormat="1" x14ac:dyDescent="0.25">
      <c r="A261"/>
      <c r="B261" s="7"/>
      <c r="C261" s="34"/>
    </row>
    <row r="262" spans="1:3" s="6" customFormat="1" x14ac:dyDescent="0.25">
      <c r="A262"/>
      <c r="B262" s="7"/>
      <c r="C262" s="34"/>
    </row>
    <row r="263" spans="1:3" s="6" customFormat="1" x14ac:dyDescent="0.25">
      <c r="A263"/>
      <c r="B263" s="7"/>
      <c r="C263" s="34"/>
    </row>
    <row r="264" spans="1:3" s="6" customFormat="1" x14ac:dyDescent="0.25">
      <c r="A264"/>
      <c r="B264" s="7"/>
      <c r="C264" s="34"/>
    </row>
    <row r="265" spans="1:3" s="6" customFormat="1" x14ac:dyDescent="0.25">
      <c r="A265"/>
      <c r="B265" s="7"/>
      <c r="C265" s="34"/>
    </row>
    <row r="266" spans="1:3" s="6" customFormat="1" x14ac:dyDescent="0.25">
      <c r="A266"/>
      <c r="B266" s="7"/>
      <c r="C266" s="34"/>
    </row>
    <row r="267" spans="1:3" s="6" customFormat="1" x14ac:dyDescent="0.25">
      <c r="A267"/>
      <c r="B267" s="7"/>
      <c r="C267" s="34"/>
    </row>
    <row r="268" spans="1:3" s="6" customFormat="1" x14ac:dyDescent="0.25">
      <c r="A268"/>
      <c r="B268" s="7"/>
      <c r="C268" s="34"/>
    </row>
    <row r="269" spans="1:3" s="6" customFormat="1" x14ac:dyDescent="0.25">
      <c r="A269"/>
      <c r="B269" s="7"/>
      <c r="C269" s="34"/>
    </row>
    <row r="270" spans="1:3" s="6" customFormat="1" x14ac:dyDescent="0.25">
      <c r="A270"/>
      <c r="B270" s="7"/>
      <c r="C270" s="34"/>
    </row>
    <row r="271" spans="1:3" s="6" customFormat="1" x14ac:dyDescent="0.25">
      <c r="A271"/>
      <c r="B271" s="7"/>
      <c r="C271" s="34"/>
    </row>
    <row r="272" spans="1:3" s="6" customFormat="1" x14ac:dyDescent="0.25">
      <c r="A272"/>
      <c r="B272" s="7"/>
      <c r="C272" s="34"/>
    </row>
    <row r="273" spans="1:3" s="6" customFormat="1" x14ac:dyDescent="0.25">
      <c r="A273"/>
      <c r="B273" s="7"/>
      <c r="C273" s="34"/>
    </row>
    <row r="274" spans="1:3" s="6" customFormat="1" x14ac:dyDescent="0.25">
      <c r="A274"/>
      <c r="B274" s="7"/>
      <c r="C274" s="34"/>
    </row>
    <row r="275" spans="1:3" s="6" customFormat="1" x14ac:dyDescent="0.25">
      <c r="A275"/>
      <c r="B275" s="7"/>
      <c r="C275" s="34"/>
    </row>
    <row r="276" spans="1:3" s="6" customFormat="1" x14ac:dyDescent="0.25">
      <c r="A276"/>
      <c r="B276" s="7"/>
      <c r="C276" s="34"/>
    </row>
    <row r="277" spans="1:3" s="6" customFormat="1" x14ac:dyDescent="0.25">
      <c r="A277"/>
      <c r="B277" s="7"/>
      <c r="C277" s="34"/>
    </row>
    <row r="278" spans="1:3" s="6" customFormat="1" x14ac:dyDescent="0.25">
      <c r="A278"/>
      <c r="B278" s="7"/>
      <c r="C278" s="34"/>
    </row>
    <row r="279" spans="1:3" s="6" customFormat="1" x14ac:dyDescent="0.25">
      <c r="A279"/>
      <c r="B279" s="7"/>
      <c r="C279" s="34"/>
    </row>
    <row r="280" spans="1:3" s="6" customFormat="1" x14ac:dyDescent="0.25">
      <c r="A280"/>
      <c r="B280" s="7"/>
      <c r="C280" s="34"/>
    </row>
    <row r="281" spans="1:3" s="6" customFormat="1" x14ac:dyDescent="0.25">
      <c r="A281"/>
      <c r="B281" s="7"/>
      <c r="C281" s="34"/>
    </row>
    <row r="282" spans="1:3" s="6" customFormat="1" x14ac:dyDescent="0.25">
      <c r="A282"/>
      <c r="B282" s="7"/>
      <c r="C282" s="34"/>
    </row>
    <row r="283" spans="1:3" s="6" customFormat="1" x14ac:dyDescent="0.25">
      <c r="A283"/>
      <c r="B283" s="7"/>
      <c r="C283" s="34"/>
    </row>
    <row r="284" spans="1:3" s="6" customFormat="1" x14ac:dyDescent="0.25">
      <c r="A284"/>
      <c r="B284" s="7"/>
      <c r="C284" s="34"/>
    </row>
    <row r="285" spans="1:3" s="6" customFormat="1" x14ac:dyDescent="0.25">
      <c r="A285"/>
      <c r="B285" s="7"/>
      <c r="C285" s="34"/>
    </row>
    <row r="286" spans="1:3" s="6" customFormat="1" x14ac:dyDescent="0.25">
      <c r="A286"/>
      <c r="B286" s="7"/>
      <c r="C286" s="34"/>
    </row>
    <row r="287" spans="1:3" s="6" customFormat="1" x14ac:dyDescent="0.25">
      <c r="A287"/>
      <c r="B287" s="7"/>
      <c r="C287" s="34"/>
    </row>
    <row r="288" spans="1:3" s="6" customFormat="1" x14ac:dyDescent="0.25">
      <c r="A288"/>
      <c r="B288" s="7"/>
      <c r="C288" s="34"/>
    </row>
    <row r="289" spans="1:3" s="6" customFormat="1" x14ac:dyDescent="0.25">
      <c r="A289"/>
      <c r="B289" s="7"/>
      <c r="C289" s="34"/>
    </row>
    <row r="290" spans="1:3" s="6" customFormat="1" x14ac:dyDescent="0.25">
      <c r="A290"/>
      <c r="B290" s="7"/>
      <c r="C290" s="34"/>
    </row>
    <row r="291" spans="1:3" s="6" customFormat="1" x14ac:dyDescent="0.25">
      <c r="A291"/>
      <c r="B291" s="7"/>
      <c r="C291" s="34"/>
    </row>
    <row r="292" spans="1:3" s="6" customFormat="1" x14ac:dyDescent="0.25">
      <c r="A292"/>
      <c r="B292" s="7"/>
      <c r="C292" s="34"/>
    </row>
    <row r="293" spans="1:3" s="6" customFormat="1" x14ac:dyDescent="0.25">
      <c r="A293"/>
      <c r="B293" s="7"/>
      <c r="C293" s="34"/>
    </row>
    <row r="294" spans="1:3" s="6" customFormat="1" x14ac:dyDescent="0.25">
      <c r="A294"/>
      <c r="B294" s="7"/>
      <c r="C294" s="34"/>
    </row>
    <row r="295" spans="1:3" s="6" customFormat="1" x14ac:dyDescent="0.25">
      <c r="A295"/>
      <c r="B295" s="7"/>
      <c r="C295" s="34"/>
    </row>
    <row r="296" spans="1:3" s="6" customFormat="1" x14ac:dyDescent="0.25">
      <c r="A296"/>
      <c r="B296" s="7"/>
      <c r="C296" s="34"/>
    </row>
    <row r="297" spans="1:3" s="6" customFormat="1" x14ac:dyDescent="0.25">
      <c r="A297"/>
      <c r="B297" s="7"/>
      <c r="C297" s="34"/>
    </row>
    <row r="298" spans="1:3" s="6" customFormat="1" x14ac:dyDescent="0.25">
      <c r="A298"/>
      <c r="B298" s="7"/>
      <c r="C298" s="34"/>
    </row>
    <row r="299" spans="1:3" s="6" customFormat="1" x14ac:dyDescent="0.25">
      <c r="A299"/>
      <c r="B299" s="7"/>
      <c r="C299" s="34"/>
    </row>
    <row r="300" spans="1:3" s="6" customFormat="1" x14ac:dyDescent="0.25">
      <c r="A300"/>
      <c r="B300" s="7"/>
      <c r="C300" s="34"/>
    </row>
    <row r="301" spans="1:3" s="6" customFormat="1" x14ac:dyDescent="0.25">
      <c r="A301"/>
      <c r="B301" s="7"/>
      <c r="C301" s="34"/>
    </row>
    <row r="302" spans="1:3" s="6" customFormat="1" x14ac:dyDescent="0.25">
      <c r="A302"/>
      <c r="B302" s="7"/>
      <c r="C302" s="34"/>
    </row>
    <row r="303" spans="1:3" s="6" customFormat="1" x14ac:dyDescent="0.25">
      <c r="A303"/>
      <c r="B303" s="7"/>
      <c r="C303" s="34"/>
    </row>
    <row r="304" spans="1:3" s="6" customFormat="1" x14ac:dyDescent="0.25">
      <c r="A304"/>
      <c r="B304" s="7"/>
      <c r="C304" s="34"/>
    </row>
    <row r="305" spans="1:3" s="6" customFormat="1" x14ac:dyDescent="0.25">
      <c r="A305"/>
      <c r="B305" s="7"/>
      <c r="C305" s="34"/>
    </row>
    <row r="306" spans="1:3" s="6" customFormat="1" x14ac:dyDescent="0.25">
      <c r="A306"/>
      <c r="B306" s="7"/>
      <c r="C306" s="34"/>
    </row>
    <row r="307" spans="1:3" s="6" customFormat="1" x14ac:dyDescent="0.25">
      <c r="A307"/>
      <c r="B307" s="7"/>
      <c r="C307" s="34"/>
    </row>
    <row r="308" spans="1:3" s="6" customFormat="1" x14ac:dyDescent="0.25">
      <c r="A308"/>
      <c r="B308" s="7"/>
      <c r="C308" s="34"/>
    </row>
    <row r="309" spans="1:3" s="6" customFormat="1" x14ac:dyDescent="0.25">
      <c r="A309"/>
      <c r="B309" s="7"/>
      <c r="C309" s="34"/>
    </row>
    <row r="310" spans="1:3" s="6" customFormat="1" x14ac:dyDescent="0.25">
      <c r="A310"/>
      <c r="B310" s="7"/>
      <c r="C310" s="34"/>
    </row>
    <row r="311" spans="1:3" s="6" customFormat="1" x14ac:dyDescent="0.25">
      <c r="A311"/>
      <c r="B311" s="7"/>
      <c r="C311" s="34"/>
    </row>
    <row r="312" spans="1:3" s="6" customFormat="1" x14ac:dyDescent="0.25">
      <c r="A312"/>
      <c r="B312" s="7"/>
      <c r="C312" s="34"/>
    </row>
    <row r="313" spans="1:3" s="6" customFormat="1" x14ac:dyDescent="0.25">
      <c r="A313"/>
      <c r="B313" s="7"/>
      <c r="C313" s="34"/>
    </row>
    <row r="314" spans="1:3" s="6" customFormat="1" x14ac:dyDescent="0.25">
      <c r="A314"/>
      <c r="B314" s="7"/>
      <c r="C314" s="34"/>
    </row>
    <row r="315" spans="1:3" s="6" customFormat="1" x14ac:dyDescent="0.25">
      <c r="A315"/>
      <c r="B315" s="7"/>
      <c r="C315" s="34"/>
    </row>
    <row r="316" spans="1:3" s="6" customFormat="1" x14ac:dyDescent="0.25">
      <c r="A316"/>
      <c r="B316" s="7"/>
      <c r="C316" s="34"/>
    </row>
    <row r="317" spans="1:3" s="6" customFormat="1" x14ac:dyDescent="0.25">
      <c r="A317"/>
      <c r="B317" s="7"/>
      <c r="C317" s="34"/>
    </row>
    <row r="318" spans="1:3" s="6" customFormat="1" x14ac:dyDescent="0.25">
      <c r="A318"/>
      <c r="B318" s="7"/>
      <c r="C318" s="34"/>
    </row>
    <row r="319" spans="1:3" s="6" customFormat="1" x14ac:dyDescent="0.25">
      <c r="A319"/>
      <c r="B319" s="7"/>
      <c r="C319" s="34"/>
    </row>
    <row r="320" spans="1:3" s="6" customFormat="1" x14ac:dyDescent="0.25">
      <c r="A320"/>
      <c r="B320" s="7"/>
      <c r="C320" s="34"/>
    </row>
    <row r="321" spans="1:3" s="6" customFormat="1" x14ac:dyDescent="0.25">
      <c r="A321"/>
      <c r="B321" s="7"/>
      <c r="C321" s="34"/>
    </row>
    <row r="322" spans="1:3" s="6" customFormat="1" x14ac:dyDescent="0.25">
      <c r="A322"/>
      <c r="B322" s="7"/>
      <c r="C322" s="34"/>
    </row>
    <row r="323" spans="1:3" s="6" customFormat="1" x14ac:dyDescent="0.25">
      <c r="A323"/>
      <c r="B323" s="7"/>
      <c r="C323" s="34"/>
    </row>
    <row r="324" spans="1:3" s="6" customFormat="1" x14ac:dyDescent="0.25">
      <c r="A324"/>
      <c r="B324" s="7"/>
      <c r="C324" s="34"/>
    </row>
    <row r="325" spans="1:3" s="6" customFormat="1" x14ac:dyDescent="0.25">
      <c r="A325"/>
      <c r="B325" s="7"/>
      <c r="C325" s="34"/>
    </row>
    <row r="326" spans="1:3" s="6" customFormat="1" x14ac:dyDescent="0.25">
      <c r="A326"/>
      <c r="B326" s="7"/>
      <c r="C326" s="34"/>
    </row>
    <row r="327" spans="1:3" s="6" customFormat="1" x14ac:dyDescent="0.25">
      <c r="A327"/>
      <c r="B327" s="7"/>
      <c r="C327" s="34"/>
    </row>
    <row r="328" spans="1:3" s="6" customFormat="1" x14ac:dyDescent="0.25">
      <c r="A328"/>
      <c r="B328" s="7"/>
      <c r="C328" s="34"/>
    </row>
    <row r="329" spans="1:3" s="6" customFormat="1" x14ac:dyDescent="0.25">
      <c r="A329"/>
      <c r="B329" s="7"/>
      <c r="C329" s="34"/>
    </row>
    <row r="330" spans="1:3" s="6" customFormat="1" x14ac:dyDescent="0.25">
      <c r="A330"/>
      <c r="B330" s="7"/>
      <c r="C330" s="34"/>
    </row>
    <row r="331" spans="1:3" s="6" customFormat="1" x14ac:dyDescent="0.25">
      <c r="A331"/>
      <c r="B331" s="7"/>
      <c r="C331" s="34"/>
    </row>
    <row r="332" spans="1:3" s="6" customFormat="1" x14ac:dyDescent="0.25">
      <c r="A332"/>
      <c r="B332" s="7"/>
      <c r="C332" s="34"/>
    </row>
    <row r="333" spans="1:3" s="6" customFormat="1" x14ac:dyDescent="0.25">
      <c r="A333"/>
      <c r="B333" s="7"/>
      <c r="C333" s="34"/>
    </row>
    <row r="334" spans="1:3" s="6" customFormat="1" x14ac:dyDescent="0.25">
      <c r="A334"/>
      <c r="B334" s="7"/>
      <c r="C334" s="34"/>
    </row>
    <row r="335" spans="1:3" s="6" customFormat="1" x14ac:dyDescent="0.25">
      <c r="A335"/>
      <c r="B335" s="7"/>
      <c r="C335" s="34"/>
    </row>
    <row r="336" spans="1:3" s="6" customFormat="1" x14ac:dyDescent="0.25">
      <c r="A336"/>
      <c r="B336" s="7"/>
      <c r="C336" s="34"/>
    </row>
    <row r="337" spans="1:3" s="6" customFormat="1" x14ac:dyDescent="0.25">
      <c r="A337"/>
      <c r="B337" s="7"/>
      <c r="C337" s="34"/>
    </row>
    <row r="338" spans="1:3" s="6" customFormat="1" x14ac:dyDescent="0.25">
      <c r="A338"/>
      <c r="B338" s="7"/>
      <c r="C338" s="34"/>
    </row>
    <row r="339" spans="1:3" s="6" customFormat="1" x14ac:dyDescent="0.25">
      <c r="A339"/>
      <c r="B339" s="7"/>
      <c r="C339" s="34"/>
    </row>
    <row r="340" spans="1:3" s="6" customFormat="1" x14ac:dyDescent="0.25">
      <c r="A340"/>
      <c r="B340" s="7"/>
      <c r="C340" s="34"/>
    </row>
    <row r="341" spans="1:3" s="6" customFormat="1" x14ac:dyDescent="0.25">
      <c r="A341"/>
      <c r="B341" s="7"/>
      <c r="C341" s="34"/>
    </row>
    <row r="342" spans="1:3" s="6" customFormat="1" x14ac:dyDescent="0.25">
      <c r="A342"/>
      <c r="B342" s="7"/>
      <c r="C342" s="34"/>
    </row>
    <row r="343" spans="1:3" s="6" customFormat="1" x14ac:dyDescent="0.25">
      <c r="A343"/>
      <c r="B343" s="7"/>
      <c r="C343" s="34"/>
    </row>
    <row r="344" spans="1:3" s="6" customFormat="1" x14ac:dyDescent="0.25">
      <c r="A344"/>
      <c r="B344" s="7"/>
      <c r="C344" s="34"/>
    </row>
    <row r="345" spans="1:3" s="6" customFormat="1" x14ac:dyDescent="0.25">
      <c r="A345"/>
      <c r="B345" s="7"/>
      <c r="C345" s="34"/>
    </row>
    <row r="346" spans="1:3" s="6" customFormat="1" x14ac:dyDescent="0.25">
      <c r="A346"/>
      <c r="B346" s="7"/>
      <c r="C346" s="34"/>
    </row>
    <row r="347" spans="1:3" s="6" customFormat="1" x14ac:dyDescent="0.25">
      <c r="A347"/>
      <c r="B347" s="7"/>
      <c r="C347" s="34"/>
    </row>
    <row r="348" spans="1:3" s="6" customFormat="1" x14ac:dyDescent="0.25">
      <c r="A348"/>
      <c r="B348" s="7"/>
      <c r="C348" s="34"/>
    </row>
    <row r="349" spans="1:3" s="6" customFormat="1" x14ac:dyDescent="0.25">
      <c r="A349"/>
      <c r="B349" s="7"/>
      <c r="C349" s="34"/>
    </row>
    <row r="350" spans="1:3" s="6" customFormat="1" x14ac:dyDescent="0.25">
      <c r="A350"/>
      <c r="B350" s="7"/>
      <c r="C350" s="34"/>
    </row>
    <row r="351" spans="1:3" s="6" customFormat="1" x14ac:dyDescent="0.25">
      <c r="A351"/>
      <c r="B351" s="7"/>
      <c r="C351" s="34"/>
    </row>
    <row r="352" spans="1:3" s="6" customFormat="1" x14ac:dyDescent="0.25">
      <c r="A352"/>
      <c r="B352" s="7"/>
      <c r="C352" s="34"/>
    </row>
    <row r="353" spans="1:3" s="6" customFormat="1" x14ac:dyDescent="0.25">
      <c r="A353"/>
      <c r="B353" s="7"/>
      <c r="C353" s="34"/>
    </row>
    <row r="354" spans="1:3" s="6" customFormat="1" x14ac:dyDescent="0.25">
      <c r="A354"/>
      <c r="B354" s="7"/>
      <c r="C354" s="34"/>
    </row>
    <row r="355" spans="1:3" s="6" customFormat="1" x14ac:dyDescent="0.25">
      <c r="A355"/>
      <c r="B355" s="7"/>
      <c r="C355" s="34"/>
    </row>
    <row r="356" spans="1:3" s="6" customFormat="1" x14ac:dyDescent="0.25">
      <c r="A356"/>
      <c r="B356" s="7"/>
      <c r="C356" s="34"/>
    </row>
    <row r="357" spans="1:3" s="6" customFormat="1" x14ac:dyDescent="0.25">
      <c r="A357"/>
      <c r="B357" s="7"/>
      <c r="C357" s="34"/>
    </row>
    <row r="358" spans="1:3" s="6" customFormat="1" x14ac:dyDescent="0.25">
      <c r="A358"/>
      <c r="B358" s="7"/>
      <c r="C358" s="34"/>
    </row>
    <row r="359" spans="1:3" s="6" customFormat="1" x14ac:dyDescent="0.25">
      <c r="A359"/>
      <c r="B359" s="7"/>
      <c r="C359" s="34"/>
    </row>
    <row r="360" spans="1:3" s="6" customFormat="1" x14ac:dyDescent="0.25">
      <c r="A360"/>
      <c r="B360" s="7"/>
      <c r="C360" s="34"/>
    </row>
    <row r="361" spans="1:3" s="6" customFormat="1" x14ac:dyDescent="0.25">
      <c r="A361"/>
      <c r="B361" s="7"/>
      <c r="C361" s="34"/>
    </row>
    <row r="362" spans="1:3" s="6" customFormat="1" x14ac:dyDescent="0.25">
      <c r="A362"/>
      <c r="B362" s="7"/>
      <c r="C362" s="34"/>
    </row>
    <row r="363" spans="1:3" s="6" customFormat="1" x14ac:dyDescent="0.25">
      <c r="A363"/>
      <c r="B363" s="7"/>
      <c r="C363" s="34"/>
    </row>
    <row r="364" spans="1:3" s="6" customFormat="1" x14ac:dyDescent="0.25">
      <c r="A364"/>
      <c r="B364" s="7"/>
      <c r="C364" s="34"/>
    </row>
    <row r="365" spans="1:3" s="6" customFormat="1" x14ac:dyDescent="0.25">
      <c r="A365"/>
      <c r="B365" s="7"/>
      <c r="C365" s="34"/>
    </row>
    <row r="366" spans="1:3" s="6" customFormat="1" x14ac:dyDescent="0.25">
      <c r="A366"/>
      <c r="B366" s="7"/>
      <c r="C366" s="34"/>
    </row>
    <row r="367" spans="1:3" s="6" customFormat="1" x14ac:dyDescent="0.25">
      <c r="A367"/>
      <c r="B367" s="7"/>
      <c r="C367" s="34"/>
    </row>
    <row r="368" spans="1:3" s="6" customFormat="1" x14ac:dyDescent="0.25">
      <c r="A368"/>
      <c r="B368" s="7"/>
      <c r="C368" s="34"/>
    </row>
    <row r="369" spans="1:3" s="6" customFormat="1" x14ac:dyDescent="0.25">
      <c r="A369"/>
      <c r="B369" s="7"/>
      <c r="C369" s="34"/>
    </row>
    <row r="370" spans="1:3" s="6" customFormat="1" x14ac:dyDescent="0.25">
      <c r="A370"/>
      <c r="B370" s="7"/>
      <c r="C370" s="34"/>
    </row>
    <row r="371" spans="1:3" s="6" customFormat="1" x14ac:dyDescent="0.25">
      <c r="A371"/>
      <c r="B371" s="7"/>
      <c r="C371" s="34"/>
    </row>
    <row r="372" spans="1:3" s="6" customFormat="1" x14ac:dyDescent="0.25">
      <c r="A372"/>
      <c r="B372" s="7"/>
      <c r="C372" s="34"/>
    </row>
    <row r="373" spans="1:3" s="6" customFormat="1" x14ac:dyDescent="0.25">
      <c r="A373"/>
      <c r="B373" s="7"/>
      <c r="C373" s="34"/>
    </row>
    <row r="374" spans="1:3" s="6" customFormat="1" x14ac:dyDescent="0.25">
      <c r="A374"/>
      <c r="B374" s="7"/>
      <c r="C374" s="34"/>
    </row>
    <row r="375" spans="1:3" s="6" customFormat="1" x14ac:dyDescent="0.25">
      <c r="A375"/>
      <c r="B375" s="7"/>
      <c r="C375" s="34"/>
    </row>
    <row r="376" spans="1:3" s="6" customFormat="1" x14ac:dyDescent="0.25">
      <c r="A376"/>
      <c r="B376" s="7"/>
      <c r="C376" s="34"/>
    </row>
    <row r="377" spans="1:3" s="6" customFormat="1" x14ac:dyDescent="0.25">
      <c r="A377"/>
      <c r="B377" s="7"/>
      <c r="C377" s="34"/>
    </row>
    <row r="378" spans="1:3" s="6" customFormat="1" x14ac:dyDescent="0.25">
      <c r="A378"/>
      <c r="B378" s="7"/>
      <c r="C378" s="34"/>
    </row>
    <row r="379" spans="1:3" s="6" customFormat="1" x14ac:dyDescent="0.25">
      <c r="A379"/>
      <c r="B379" s="7"/>
      <c r="C379" s="34"/>
    </row>
    <row r="380" spans="1:3" s="6" customFormat="1" x14ac:dyDescent="0.25">
      <c r="A380"/>
      <c r="B380" s="7"/>
      <c r="C380" s="34"/>
    </row>
    <row r="381" spans="1:3" s="6" customFormat="1" x14ac:dyDescent="0.25">
      <c r="A381"/>
      <c r="B381" s="7"/>
      <c r="C381" s="34"/>
    </row>
    <row r="382" spans="1:3" s="6" customFormat="1" x14ac:dyDescent="0.25">
      <c r="A382"/>
      <c r="B382" s="7"/>
      <c r="C382" s="34"/>
    </row>
    <row r="383" spans="1:3" s="6" customFormat="1" x14ac:dyDescent="0.25">
      <c r="A383"/>
      <c r="B383" s="7"/>
      <c r="C383" s="34"/>
    </row>
    <row r="384" spans="1:3" s="6" customFormat="1" x14ac:dyDescent="0.25">
      <c r="A384"/>
      <c r="B384" s="7"/>
      <c r="C384" s="34"/>
    </row>
    <row r="385" spans="1:3" s="6" customFormat="1" x14ac:dyDescent="0.25">
      <c r="A385"/>
      <c r="B385" s="7"/>
      <c r="C385" s="34"/>
    </row>
    <row r="386" spans="1:3" s="6" customFormat="1" x14ac:dyDescent="0.25">
      <c r="A386"/>
      <c r="B386" s="7"/>
      <c r="C386" s="34"/>
    </row>
    <row r="387" spans="1:3" s="6" customFormat="1" x14ac:dyDescent="0.25">
      <c r="A387"/>
      <c r="B387" s="7"/>
      <c r="C387" s="34"/>
    </row>
    <row r="388" spans="1:3" s="6" customFormat="1" x14ac:dyDescent="0.25">
      <c r="A388"/>
      <c r="B388" s="7"/>
      <c r="C388" s="34"/>
    </row>
    <row r="389" spans="1:3" s="6" customFormat="1" x14ac:dyDescent="0.25">
      <c r="A389"/>
      <c r="B389" s="7"/>
      <c r="C389" s="34"/>
    </row>
    <row r="390" spans="1:3" s="6" customFormat="1" x14ac:dyDescent="0.25">
      <c r="A390"/>
      <c r="B390" s="7"/>
      <c r="C390" s="34"/>
    </row>
    <row r="391" spans="1:3" s="6" customFormat="1" x14ac:dyDescent="0.25">
      <c r="A391"/>
      <c r="B391" s="7"/>
      <c r="C391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8"/>
  <sheetViews>
    <sheetView showGridLines="0" workbookViewId="0">
      <selection activeCell="J15" sqref="J15"/>
    </sheetView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10" ht="21.75" x14ac:dyDescent="0.4">
      <c r="A1" s="18" t="s">
        <v>52</v>
      </c>
      <c r="B1" s="18"/>
      <c r="C1" s="5"/>
      <c r="D1" s="5" t="s">
        <v>18</v>
      </c>
      <c r="E1" s="5" t="s">
        <v>12</v>
      </c>
    </row>
    <row r="2" spans="1:10" x14ac:dyDescent="0.25">
      <c r="A2" s="47">
        <v>1</v>
      </c>
      <c r="B2" s="3" t="s">
        <v>6</v>
      </c>
      <c r="C2" s="30">
        <v>2.0200694444444446E-3</v>
      </c>
      <c r="D2" s="20">
        <f>IF(COUNT(C2)&gt;0,(1.5/(C2*24*60))*60,"")</f>
        <v>30.93953040668293</v>
      </c>
      <c r="E2" s="1">
        <v>2014</v>
      </c>
    </row>
    <row r="3" spans="1:10" x14ac:dyDescent="0.25">
      <c r="A3" s="47">
        <v>2</v>
      </c>
      <c r="B3" s="2" t="s">
        <v>255</v>
      </c>
      <c r="C3" s="33">
        <v>2.093275462962963E-3</v>
      </c>
      <c r="D3" s="21">
        <f>IF(COUNT(C3)&gt;0,(1.5/(C3*24*60))*60,"")</f>
        <v>29.857513311474683</v>
      </c>
      <c r="E3" s="1">
        <v>2018</v>
      </c>
      <c r="J3" s="40"/>
    </row>
    <row r="4" spans="1:10" x14ac:dyDescent="0.25">
      <c r="A4" s="47">
        <v>3</v>
      </c>
      <c r="B4" s="2" t="s">
        <v>249</v>
      </c>
      <c r="C4" s="33">
        <v>2.1483333333333333E-3</v>
      </c>
      <c r="D4" s="21">
        <f>IF(COUNT(C4)&gt;0,(1.5/(C4*24*60))*60,"")</f>
        <v>29.092319627618313</v>
      </c>
      <c r="E4" s="1">
        <v>2018</v>
      </c>
      <c r="J4" s="40"/>
    </row>
    <row r="5" spans="1:10" x14ac:dyDescent="0.25">
      <c r="A5" s="47">
        <v>4</v>
      </c>
      <c r="B5" s="2" t="s">
        <v>295</v>
      </c>
      <c r="C5" s="33">
        <v>2.1592824074074075E-3</v>
      </c>
      <c r="D5" s="21">
        <f>IF(COUNT(C5)&gt;0,(1.5/(C5*24*60))*60,"")</f>
        <v>28.944801192096996</v>
      </c>
      <c r="E5" s="1">
        <v>2020</v>
      </c>
      <c r="J5" s="40"/>
    </row>
    <row r="6" spans="1:10" x14ac:dyDescent="0.25">
      <c r="A6" s="47">
        <v>5</v>
      </c>
      <c r="B6" s="2" t="s">
        <v>285</v>
      </c>
      <c r="C6" s="33">
        <v>2.1706944444444443E-3</v>
      </c>
      <c r="D6" s="21">
        <f>IF(COUNT(C6)&gt;0,(1.5/(C6*24*60))*60,"")</f>
        <v>28.792629086953738</v>
      </c>
      <c r="E6" s="1">
        <v>2019</v>
      </c>
    </row>
    <row r="7" spans="1:10" x14ac:dyDescent="0.25">
      <c r="A7" s="47">
        <v>6</v>
      </c>
      <c r="B7" s="41" t="s">
        <v>327</v>
      </c>
      <c r="C7" s="26">
        <v>2.2123379629629633E-3</v>
      </c>
      <c r="D7" s="43">
        <f>IF(COUNT(C7)&gt;0,(1.5/(C7*24*60))*60,"")</f>
        <v>28.250656566185008</v>
      </c>
      <c r="E7" s="42">
        <v>2024</v>
      </c>
    </row>
    <row r="8" spans="1:10" x14ac:dyDescent="0.25">
      <c r="A8" s="47">
        <v>7</v>
      </c>
      <c r="B8" s="3" t="s">
        <v>7</v>
      </c>
      <c r="C8" s="30">
        <v>2.2817129629629633E-3</v>
      </c>
      <c r="D8" s="21">
        <f>IF(COUNT(C8)&gt;0,(1.5/(C8*24*60))*60,"")</f>
        <v>27.391701329004764</v>
      </c>
      <c r="E8" s="1">
        <v>2014</v>
      </c>
    </row>
    <row r="9" spans="1:10" x14ac:dyDescent="0.25">
      <c r="A9" s="47">
        <v>8</v>
      </c>
      <c r="B9" s="3" t="s">
        <v>8</v>
      </c>
      <c r="C9" s="30">
        <v>2.2976967592592593E-3</v>
      </c>
      <c r="D9" s="21">
        <f>IF(COUNT(C9)&gt;0,(1.5/(C9*24*60))*60,"")</f>
        <v>27.201152522906895</v>
      </c>
      <c r="E9" s="1">
        <v>2014</v>
      </c>
    </row>
    <row r="10" spans="1:10" x14ac:dyDescent="0.25">
      <c r="A10" s="47">
        <v>9</v>
      </c>
      <c r="B10" s="2" t="s">
        <v>3</v>
      </c>
      <c r="C10" s="33">
        <v>2.3408680555555557E-3</v>
      </c>
      <c r="D10" s="21">
        <f>IF(COUNT(C10)&gt;0,(1.5/(C10*24*60))*60,"")</f>
        <v>26.699497159470162</v>
      </c>
      <c r="E10" s="1">
        <v>2013</v>
      </c>
    </row>
    <row r="11" spans="1:10" x14ac:dyDescent="0.25">
      <c r="A11" s="47">
        <v>10</v>
      </c>
      <c r="B11" s="2" t="s">
        <v>224</v>
      </c>
      <c r="C11" s="33">
        <v>2.343611111111111E-3</v>
      </c>
      <c r="D11" s="21">
        <f>IF(COUNT(C11)&gt;0,(1.5/(C11*24*60))*60,"")</f>
        <v>26.668247007230057</v>
      </c>
      <c r="E11" s="1">
        <v>2017</v>
      </c>
    </row>
    <row r="12" spans="1:10" x14ac:dyDescent="0.25">
      <c r="A12" s="47">
        <v>11</v>
      </c>
      <c r="B12" s="2" t="s">
        <v>286</v>
      </c>
      <c r="C12" s="33">
        <v>2.3912268518518523E-3</v>
      </c>
      <c r="D12" s="21">
        <f>IF(COUNT(C12)&gt;0,(1.5/(C12*24*60))*60,"")</f>
        <v>26.137210675598492</v>
      </c>
      <c r="E12" s="1">
        <v>2019</v>
      </c>
    </row>
    <row r="13" spans="1:10" x14ac:dyDescent="0.25">
      <c r="A13" s="47">
        <v>12</v>
      </c>
      <c r="B13" s="2" t="s">
        <v>209</v>
      </c>
      <c r="C13" s="33">
        <v>2.4212384259259261E-3</v>
      </c>
      <c r="D13" s="21">
        <f>IF(COUNT(C13)&gt;0,(1.5/(C13*24*60))*60,"")</f>
        <v>25.813236454026143</v>
      </c>
      <c r="E13" s="1">
        <v>2016</v>
      </c>
    </row>
    <row r="14" spans="1:10" x14ac:dyDescent="0.25">
      <c r="A14" s="47">
        <v>13</v>
      </c>
      <c r="B14" s="2" t="s">
        <v>4</v>
      </c>
      <c r="C14" s="33">
        <v>2.4381018518518519E-3</v>
      </c>
      <c r="D14" s="21">
        <f>IF(COUNT(C14)&gt;0,(1.5/(C14*24*60))*60,"")</f>
        <v>25.634696086436396</v>
      </c>
      <c r="E14" s="1">
        <v>2013</v>
      </c>
    </row>
    <row r="15" spans="1:10" x14ac:dyDescent="0.25">
      <c r="A15" s="47">
        <v>14</v>
      </c>
      <c r="B15" s="3" t="s">
        <v>9</v>
      </c>
      <c r="C15" s="30">
        <v>2.4513541666666664E-3</v>
      </c>
      <c r="D15" s="21">
        <f>IF(COUNT(C15)&gt;0,(1.5/(C15*24*60))*60,"")</f>
        <v>25.496111842943954</v>
      </c>
      <c r="E15" s="1">
        <v>2014</v>
      </c>
    </row>
    <row r="16" spans="1:10" x14ac:dyDescent="0.25">
      <c r="A16" s="47">
        <v>15</v>
      </c>
      <c r="B16" s="2" t="s">
        <v>279</v>
      </c>
      <c r="C16" s="33">
        <v>2.4537499999999998E-3</v>
      </c>
      <c r="D16" s="21">
        <f>IF(COUNT(C16)&gt;0,(1.5/(C16*24*60))*60,"")</f>
        <v>25.471217524197655</v>
      </c>
      <c r="E16" s="1">
        <v>2019</v>
      </c>
    </row>
    <row r="17" spans="1:5" x14ac:dyDescent="0.25">
      <c r="A17" s="47">
        <v>16</v>
      </c>
      <c r="B17" s="2" t="s">
        <v>0</v>
      </c>
      <c r="C17" s="33">
        <v>2.4541203703703708E-3</v>
      </c>
      <c r="D17" s="21">
        <f>IF(COUNT(C17)&gt;0,(1.5/(C17*24*60))*60,"")</f>
        <v>25.467373464883316</v>
      </c>
      <c r="E17" s="1">
        <v>2011</v>
      </c>
    </row>
    <row r="18" spans="1:5" x14ac:dyDescent="0.25">
      <c r="A18" s="47">
        <v>17</v>
      </c>
      <c r="B18" s="41" t="s">
        <v>329</v>
      </c>
      <c r="C18" s="26">
        <v>2.4899421296296297E-3</v>
      </c>
      <c r="D18" s="43">
        <f>IF(COUNT(C18)&gt;0,(1.5/(C18*24*60))*60,"")</f>
        <v>25.10098498124399</v>
      </c>
      <c r="E18" s="42">
        <v>2024</v>
      </c>
    </row>
    <row r="19" spans="1:5" x14ac:dyDescent="0.25">
      <c r="A19" s="47">
        <v>18</v>
      </c>
      <c r="B19" s="2" t="s">
        <v>2</v>
      </c>
      <c r="C19" s="33">
        <v>2.4956365740740742E-3</v>
      </c>
      <c r="D19" s="21">
        <f>IF(COUNT(C19)&gt;0,(1.5/(C19*24*60))*60,"")</f>
        <v>25.043710550358728</v>
      </c>
      <c r="E19" s="1">
        <v>2012</v>
      </c>
    </row>
    <row r="20" spans="1:5" x14ac:dyDescent="0.25">
      <c r="A20" s="47">
        <v>19</v>
      </c>
      <c r="B20" s="3" t="s">
        <v>10</v>
      </c>
      <c r="C20" s="30">
        <v>2.5089583333333331E-3</v>
      </c>
      <c r="D20" s="21">
        <f>IF(COUNT(C20)&gt;0,(1.5/(C20*24*60))*60,"")</f>
        <v>24.910736527443333</v>
      </c>
      <c r="E20" s="1">
        <v>2014</v>
      </c>
    </row>
    <row r="21" spans="1:5" x14ac:dyDescent="0.25">
      <c r="A21" s="47">
        <v>20</v>
      </c>
      <c r="B21" s="2" t="s">
        <v>279</v>
      </c>
      <c r="C21" s="33">
        <v>2.5128703703703706E-3</v>
      </c>
      <c r="D21" s="21">
        <f>IF(COUNT(C21)&gt;0,(1.5/(C21*24*60))*60,"")</f>
        <v>24.871955488411508</v>
      </c>
      <c r="E21" s="1">
        <v>2019</v>
      </c>
    </row>
    <row r="22" spans="1:5" x14ac:dyDescent="0.25">
      <c r="A22" s="47">
        <v>21</v>
      </c>
      <c r="B22" s="2" t="s">
        <v>5</v>
      </c>
      <c r="C22" s="33">
        <v>2.5231250000000002E-3</v>
      </c>
      <c r="D22" s="21">
        <f>IF(COUNT(C22)&gt;0,(1.5/(C22*24*60))*60,"")</f>
        <v>24.770869457517961</v>
      </c>
      <c r="E22" s="1">
        <v>2013</v>
      </c>
    </row>
    <row r="23" spans="1:5" x14ac:dyDescent="0.25">
      <c r="A23" s="47">
        <v>22</v>
      </c>
      <c r="B23" s="3" t="s">
        <v>33</v>
      </c>
      <c r="C23" s="30">
        <v>2.6584143518518515E-3</v>
      </c>
      <c r="D23" s="21">
        <f>IF(COUNT(C23)&gt;0,(1.5/(C23*24*60))*60,"")</f>
        <v>23.510255260419616</v>
      </c>
      <c r="E23" s="1">
        <v>2015</v>
      </c>
    </row>
    <row r="24" spans="1:5" x14ac:dyDescent="0.25">
      <c r="A24" s="47">
        <v>23</v>
      </c>
      <c r="B24" s="3" t="s">
        <v>11</v>
      </c>
      <c r="C24" s="30">
        <v>2.6612268518518521E-3</v>
      </c>
      <c r="D24" s="21">
        <f>IF(COUNT(C24)&gt;0,(1.5/(C24*24*60))*60,"")</f>
        <v>23.485408602618186</v>
      </c>
      <c r="E24" s="1">
        <v>2015</v>
      </c>
    </row>
    <row r="25" spans="1:5" x14ac:dyDescent="0.25">
      <c r="A25" s="47">
        <v>24</v>
      </c>
      <c r="B25" s="2" t="s">
        <v>1</v>
      </c>
      <c r="C25" s="33">
        <v>2.7036574074074077E-3</v>
      </c>
      <c r="D25" s="21">
        <f>IF(COUNT(C25)&gt;0,(1.5/(C25*24*60))*60,"")</f>
        <v>23.116834192366305</v>
      </c>
      <c r="E25" s="1">
        <v>2011</v>
      </c>
    </row>
    <row r="26" spans="1:5" x14ac:dyDescent="0.25">
      <c r="A26" s="47">
        <v>25</v>
      </c>
      <c r="B26" s="2" t="s">
        <v>197</v>
      </c>
      <c r="C26" s="33">
        <v>2.7342361111111109E-3</v>
      </c>
      <c r="D26" s="21">
        <f>IF(COUNT(C26)&gt;0,(1.5/(C26*24*60))*60,"")</f>
        <v>22.858303913849593</v>
      </c>
      <c r="E26" s="1">
        <v>2016</v>
      </c>
    </row>
    <row r="27" spans="1:5" x14ac:dyDescent="0.25">
      <c r="A27" s="47">
        <v>26</v>
      </c>
      <c r="B27" s="41" t="s">
        <v>328</v>
      </c>
      <c r="C27" s="26">
        <v>2.8746412037037039E-3</v>
      </c>
      <c r="D27" s="43">
        <f>IF(COUNT(C27)&gt;0,(1.5/(C27*24*60))*60,"")</f>
        <v>21.741843788878644</v>
      </c>
      <c r="E27" s="42">
        <v>2024</v>
      </c>
    </row>
    <row r="28" spans="1:5" x14ac:dyDescent="0.25">
      <c r="C28" s="34"/>
      <c r="D28" s="22" t="str">
        <f>IF(COUNT(C28)&gt;0,(1.5/(C28*24*60))*60,"")</f>
        <v/>
      </c>
    </row>
    <row r="29" spans="1:5" x14ac:dyDescent="0.25">
      <c r="C29" s="34"/>
      <c r="D29" s="22" t="str">
        <f>IF(COUNT(C29)&gt;0,(1.5/(C29*24*60))*60,"")</f>
        <v/>
      </c>
    </row>
    <row r="30" spans="1:5" x14ac:dyDescent="0.25">
      <c r="C30" s="34"/>
      <c r="D30" s="22" t="str">
        <f>IF(COUNT(C30)&gt;0,(1.5/(C30*24*60))*60,"")</f>
        <v/>
      </c>
    </row>
    <row r="31" spans="1:5" x14ac:dyDescent="0.25">
      <c r="C31" s="34"/>
      <c r="D31" s="22" t="str">
        <f>IF(COUNT(C31)&gt;0,(1.5/(C31*24*60))*60,"")</f>
        <v/>
      </c>
    </row>
    <row r="32" spans="1:5" x14ac:dyDescent="0.25">
      <c r="C32" s="34"/>
      <c r="D32" s="22" t="str">
        <f>IF(COUNT(C32)&gt;0,(1.5/(C32*24*60))*60,"")</f>
        <v/>
      </c>
    </row>
    <row r="33" spans="3:4" x14ac:dyDescent="0.25">
      <c r="C33" s="34"/>
      <c r="D33" s="22" t="str">
        <f>IF(COUNT(C33)&gt;0,(1.5/(C33*24*60))*60,"")</f>
        <v/>
      </c>
    </row>
    <row r="34" spans="3:4" x14ac:dyDescent="0.25">
      <c r="C34" s="34"/>
      <c r="D34" s="22" t="str">
        <f>IF(COUNT(C34)&gt;0,(1.5/(C34*24*60))*60,"")</f>
        <v/>
      </c>
    </row>
    <row r="35" spans="3:4" x14ac:dyDescent="0.25">
      <c r="C35" s="34"/>
      <c r="D35" s="22" t="str">
        <f>IF(COUNT(C35)&gt;0,(1.5/(C35*24*60))*60,"")</f>
        <v/>
      </c>
    </row>
    <row r="36" spans="3:4" x14ac:dyDescent="0.25">
      <c r="C36" s="34"/>
      <c r="D36" s="22" t="str">
        <f>IF(COUNT(C36)&gt;0,(1.5/(C36*24*60))*60,"")</f>
        <v/>
      </c>
    </row>
    <row r="37" spans="3:4" x14ac:dyDescent="0.25">
      <c r="C37" s="34"/>
      <c r="D37" s="22" t="str">
        <f>IF(COUNT(C37)&gt;0,(1.5/(C37*24*60))*60,"")</f>
        <v/>
      </c>
    </row>
    <row r="38" spans="3:4" x14ac:dyDescent="0.25">
      <c r="C38" s="34"/>
      <c r="D38" s="22" t="str">
        <f>IF(COUNT(C38)&gt;0,(1.5/(C38*24*60))*60,"")</f>
        <v/>
      </c>
    </row>
    <row r="39" spans="3:4" x14ac:dyDescent="0.25">
      <c r="C39" s="34"/>
      <c r="D39" s="22" t="str">
        <f>IF(COUNT(C39)&gt;0,(1.5/(C39*24*60))*60,"")</f>
        <v/>
      </c>
    </row>
    <row r="40" spans="3:4" x14ac:dyDescent="0.25">
      <c r="C40" s="34"/>
      <c r="D40" s="22" t="str">
        <f>IF(COUNT(C40)&gt;0,(1.5/(C40*24*60))*60,"")</f>
        <v/>
      </c>
    </row>
    <row r="41" spans="3:4" x14ac:dyDescent="0.25">
      <c r="C41" s="34"/>
      <c r="D41" s="22" t="str">
        <f>IF(COUNT(C41)&gt;0,(1.5/(C41*24*60))*60,"")</f>
        <v/>
      </c>
    </row>
    <row r="42" spans="3:4" x14ac:dyDescent="0.25">
      <c r="C42" s="34"/>
      <c r="D42" s="22" t="str">
        <f>IF(COUNT(C42)&gt;0,(1.5/(C42*24*60))*60,"")</f>
        <v/>
      </c>
    </row>
    <row r="43" spans="3:4" x14ac:dyDescent="0.25">
      <c r="C43" s="34"/>
      <c r="D43" s="22" t="str">
        <f>IF(COUNT(C43)&gt;0,(1.5/(C43*24*60))*60,"")</f>
        <v/>
      </c>
    </row>
    <row r="44" spans="3:4" x14ac:dyDescent="0.25">
      <c r="C44" s="34"/>
      <c r="D44" s="22" t="str">
        <f>IF(COUNT(C44)&gt;0,(1.5/(C44*24*60))*60,"")</f>
        <v/>
      </c>
    </row>
    <row r="45" spans="3:4" x14ac:dyDescent="0.25">
      <c r="C45" s="34"/>
      <c r="D45" s="22" t="str">
        <f>IF(COUNT(C45)&gt;0,(1.5/(C45*24*60))*60,"")</f>
        <v/>
      </c>
    </row>
    <row r="46" spans="3:4" x14ac:dyDescent="0.25">
      <c r="C46" s="34"/>
      <c r="D46" s="22" t="str">
        <f>IF(COUNT(C46)&gt;0,(1.5/(C46*24*60))*60,"")</f>
        <v/>
      </c>
    </row>
    <row r="47" spans="3:4" x14ac:dyDescent="0.25">
      <c r="C47" s="34"/>
      <c r="D47" s="22" t="str">
        <f>IF(COUNT(C47)&gt;0,(1.5/(C47*24*60))*60,"")</f>
        <v/>
      </c>
    </row>
    <row r="48" spans="3:4" x14ac:dyDescent="0.25">
      <c r="C48" s="34"/>
      <c r="D48" s="22" t="str">
        <f>IF(COUNT(C48)&gt;0,(1.5/(C48*24*60))*60,"")</f>
        <v/>
      </c>
    </row>
    <row r="49" spans="3:4" x14ac:dyDescent="0.25">
      <c r="C49" s="34"/>
      <c r="D49" s="22" t="str">
        <f>IF(COUNT(C49)&gt;0,(1.5/(C49*24*60))*60,"")</f>
        <v/>
      </c>
    </row>
    <row r="50" spans="3:4" x14ac:dyDescent="0.25">
      <c r="C50" s="34"/>
      <c r="D50" s="22" t="str">
        <f>IF(COUNT(C50)&gt;0,(1.5/(C50*24*60))*60,"")</f>
        <v/>
      </c>
    </row>
    <row r="51" spans="3:4" x14ac:dyDescent="0.25">
      <c r="C51" s="34"/>
      <c r="D51" s="22" t="str">
        <f>IF(COUNT(C51)&gt;0,(1.5/(C51*24*60))*60,"")</f>
        <v/>
      </c>
    </row>
    <row r="52" spans="3:4" x14ac:dyDescent="0.25">
      <c r="C52" s="34"/>
      <c r="D52" s="22" t="str">
        <f>IF(COUNT(C52)&gt;0,(1.5/(C52*24*60))*60,"")</f>
        <v/>
      </c>
    </row>
    <row r="53" spans="3:4" x14ac:dyDescent="0.25">
      <c r="C53" s="34"/>
      <c r="D53" s="22" t="str">
        <f>IF(COUNT(C53)&gt;0,(1.5/(C53*24*60))*60,"")</f>
        <v/>
      </c>
    </row>
    <row r="54" spans="3:4" x14ac:dyDescent="0.25">
      <c r="C54" s="34"/>
      <c r="D54" s="22" t="str">
        <f>IF(COUNT(C54)&gt;0,(1.5/(C54*24*60))*60,"")</f>
        <v/>
      </c>
    </row>
    <row r="55" spans="3:4" x14ac:dyDescent="0.25">
      <c r="C55" s="34"/>
      <c r="D55" s="22" t="str">
        <f>IF(COUNT(C55)&gt;0,(1.5/(C55*24*60))*60,"")</f>
        <v/>
      </c>
    </row>
    <row r="56" spans="3:4" x14ac:dyDescent="0.25">
      <c r="C56" s="34"/>
      <c r="D56" s="22" t="str">
        <f>IF(COUNT(C56)&gt;0,(1.5/(C56*24*60))*60,"")</f>
        <v/>
      </c>
    </row>
    <row r="57" spans="3:4" x14ac:dyDescent="0.25">
      <c r="C57" s="34"/>
      <c r="D57" s="22" t="str">
        <f>IF(COUNT(C57)&gt;0,(1.5/(C57*24*60))*60,"")</f>
        <v/>
      </c>
    </row>
    <row r="58" spans="3:4" x14ac:dyDescent="0.25">
      <c r="C58" s="34"/>
      <c r="D58" s="22" t="str">
        <f>IF(COUNT(C58)&gt;0,(1.5/(C58*24*60))*60,"")</f>
        <v/>
      </c>
    </row>
    <row r="59" spans="3:4" x14ac:dyDescent="0.25">
      <c r="C59" s="34"/>
      <c r="D59" s="22" t="str">
        <f>IF(COUNT(C59)&gt;0,(1.5/(C59*24*60))*60,"")</f>
        <v/>
      </c>
    </row>
    <row r="60" spans="3:4" x14ac:dyDescent="0.25">
      <c r="C60" s="34"/>
      <c r="D60" s="22" t="str">
        <f>IF(COUNT(C60)&gt;0,(1.5/(C60*24*60))*60,"")</f>
        <v/>
      </c>
    </row>
    <row r="61" spans="3:4" x14ac:dyDescent="0.25">
      <c r="C61" s="34"/>
      <c r="D61" s="22" t="str">
        <f>IF(COUNT(C61)&gt;0,(1.5/(C61*24*60))*60,"")</f>
        <v/>
      </c>
    </row>
    <row r="62" spans="3:4" x14ac:dyDescent="0.25">
      <c r="C62" s="34"/>
      <c r="D62" s="22" t="str">
        <f>IF(COUNT(C62)&gt;0,(1.5/(C62*24*60))*60,"")</f>
        <v/>
      </c>
    </row>
    <row r="63" spans="3:4" x14ac:dyDescent="0.25">
      <c r="C63" s="34"/>
      <c r="D63" s="22" t="str">
        <f>IF(COUNT(C63)&gt;0,(1.5/(C63*24*60))*60,"")</f>
        <v/>
      </c>
    </row>
    <row r="64" spans="3:4" x14ac:dyDescent="0.25">
      <c r="C64" s="34"/>
      <c r="D64" s="22" t="str">
        <f>IF(COUNT(C64)&gt;0,(1.5/(C64*24*60))*60,"")</f>
        <v/>
      </c>
    </row>
    <row r="65" spans="3:4" x14ac:dyDescent="0.25">
      <c r="C65" s="34"/>
      <c r="D65" s="22" t="str">
        <f>IF(COUNT(C65)&gt;0,(1.5/(C65*24*60))*60,"")</f>
        <v/>
      </c>
    </row>
    <row r="66" spans="3:4" x14ac:dyDescent="0.25">
      <c r="C66" s="34"/>
      <c r="D66" s="22" t="str">
        <f>IF(COUNT(C66)&gt;0,(1.5/(C66*24*60))*60,"")</f>
        <v/>
      </c>
    </row>
    <row r="67" spans="3:4" x14ac:dyDescent="0.25">
      <c r="C67" s="34"/>
      <c r="D67" s="22" t="str">
        <f>IF(COUNT(C67)&gt;0,(1.5/(C67*24*60))*60,"")</f>
        <v/>
      </c>
    </row>
    <row r="68" spans="3:4" x14ac:dyDescent="0.25">
      <c r="C68" s="34"/>
      <c r="D68" s="22" t="str">
        <f>IF(COUNT(C68)&gt;0,(1.5/(C68*24*60))*60,"")</f>
        <v/>
      </c>
    </row>
    <row r="69" spans="3:4" x14ac:dyDescent="0.25">
      <c r="C69" s="34"/>
      <c r="D69" s="22" t="str">
        <f>IF(COUNT(C69)&gt;0,(1.5/(C69*24*60))*60,"")</f>
        <v/>
      </c>
    </row>
    <row r="70" spans="3:4" x14ac:dyDescent="0.25">
      <c r="C70" s="34"/>
      <c r="D70" s="22" t="str">
        <f>IF(COUNT(C70)&gt;0,(1.5/(C70*24*60))*60,"")</f>
        <v/>
      </c>
    </row>
    <row r="71" spans="3:4" x14ac:dyDescent="0.25">
      <c r="C71" s="34"/>
      <c r="D71" s="22" t="str">
        <f>IF(COUNT(C71)&gt;0,(1.5/(C71*24*60))*60,"")</f>
        <v/>
      </c>
    </row>
    <row r="72" spans="3:4" x14ac:dyDescent="0.25">
      <c r="C72" s="34"/>
      <c r="D72" s="22" t="str">
        <f>IF(COUNT(C72)&gt;0,(1.5/(C72*24*60))*60,"")</f>
        <v/>
      </c>
    </row>
    <row r="73" spans="3:4" x14ac:dyDescent="0.25">
      <c r="C73" s="34"/>
      <c r="D73" s="22" t="str">
        <f>IF(COUNT(C73)&gt;0,(1.5/(C73*24*60))*60,"")</f>
        <v/>
      </c>
    </row>
    <row r="74" spans="3:4" x14ac:dyDescent="0.25">
      <c r="C74" s="34"/>
      <c r="D74" s="22" t="str">
        <f>IF(COUNT(C74)&gt;0,(1.5/(C74*24*60))*60,"")</f>
        <v/>
      </c>
    </row>
    <row r="75" spans="3:4" x14ac:dyDescent="0.25">
      <c r="C75" s="34"/>
      <c r="D75" s="22" t="str">
        <f>IF(COUNT(C75)&gt;0,(1.5/(C75*24*60))*60,"")</f>
        <v/>
      </c>
    </row>
    <row r="76" spans="3:4" x14ac:dyDescent="0.25">
      <c r="C76" s="34"/>
      <c r="D76" s="22" t="str">
        <f>IF(COUNT(C76)&gt;0,(1.5/(C76*24*60))*60,"")</f>
        <v/>
      </c>
    </row>
    <row r="77" spans="3:4" x14ac:dyDescent="0.25">
      <c r="C77" s="34"/>
      <c r="D77" s="22" t="str">
        <f>IF(COUNT(C77)&gt;0,(1.5/(C77*24*60))*60,"")</f>
        <v/>
      </c>
    </row>
    <row r="78" spans="3:4" x14ac:dyDescent="0.25">
      <c r="C78" s="34"/>
      <c r="D78" s="22" t="str">
        <f>IF(COUNT(C78)&gt;0,(1.5/(C78*24*60))*60,"")</f>
        <v/>
      </c>
    </row>
    <row r="79" spans="3:4" x14ac:dyDescent="0.25">
      <c r="C79" s="34"/>
      <c r="D79" s="22" t="str">
        <f>IF(COUNT(C79)&gt;0,(1.5/(C79*24*60))*60,"")</f>
        <v/>
      </c>
    </row>
    <row r="80" spans="3:4" x14ac:dyDescent="0.25">
      <c r="C80" s="34"/>
      <c r="D80" s="22" t="str">
        <f>IF(COUNT(C80)&gt;0,(1.5/(C80*24*60))*60,"")</f>
        <v/>
      </c>
    </row>
    <row r="81" spans="3:4" x14ac:dyDescent="0.25">
      <c r="C81" s="34"/>
      <c r="D81" s="22" t="str">
        <f>IF(COUNT(C81)&gt;0,(1.5/(C81*24*60))*60,"")</f>
        <v/>
      </c>
    </row>
    <row r="82" spans="3:4" x14ac:dyDescent="0.25">
      <c r="C82" s="34"/>
      <c r="D82" s="22" t="str">
        <f>IF(COUNT(C82)&gt;0,(1.5/(C82*24*60))*60,"")</f>
        <v/>
      </c>
    </row>
    <row r="83" spans="3:4" x14ac:dyDescent="0.25">
      <c r="C83" s="34"/>
      <c r="D83" s="22" t="str">
        <f>IF(COUNT(C83)&gt;0,(1.5/(C83*24*60))*60,"")</f>
        <v/>
      </c>
    </row>
    <row r="84" spans="3:4" x14ac:dyDescent="0.25">
      <c r="C84" s="34"/>
      <c r="D84" s="22" t="str">
        <f>IF(COUNT(C84)&gt;0,(1.5/(C84*24*60))*60,"")</f>
        <v/>
      </c>
    </row>
    <row r="85" spans="3:4" x14ac:dyDescent="0.25">
      <c r="C85" s="34"/>
      <c r="D85" s="22" t="str">
        <f>IF(COUNT(C85)&gt;0,(1.5/(C85*24*60))*60,"")</f>
        <v/>
      </c>
    </row>
    <row r="86" spans="3:4" x14ac:dyDescent="0.25">
      <c r="C86" s="34"/>
      <c r="D86" s="22" t="str">
        <f>IF(COUNT(C86)&gt;0,(1.5/(C86*24*60))*60,"")</f>
        <v/>
      </c>
    </row>
    <row r="87" spans="3:4" x14ac:dyDescent="0.25">
      <c r="C87" s="34"/>
      <c r="D87" s="22" t="str">
        <f>IF(COUNT(C87)&gt;0,(1.5/(C87*24*60))*60,"")</f>
        <v/>
      </c>
    </row>
    <row r="88" spans="3:4" x14ac:dyDescent="0.25">
      <c r="C88" s="34"/>
      <c r="D88" s="22" t="str">
        <f>IF(COUNT(C88)&gt;0,(1.5/(C88*24*60))*60,"")</f>
        <v/>
      </c>
    </row>
    <row r="89" spans="3:4" x14ac:dyDescent="0.25">
      <c r="C89" s="34"/>
      <c r="D89" s="22" t="str">
        <f>IF(COUNT(C89)&gt;0,(1.5/(C89*24*60))*60,"")</f>
        <v/>
      </c>
    </row>
    <row r="90" spans="3:4" x14ac:dyDescent="0.25">
      <c r="C90" s="34"/>
      <c r="D90" s="22" t="str">
        <f>IF(COUNT(C90)&gt;0,(1.5/(C90*24*60))*60,"")</f>
        <v/>
      </c>
    </row>
    <row r="91" spans="3:4" x14ac:dyDescent="0.25">
      <c r="C91" s="34"/>
      <c r="D91" s="22" t="str">
        <f>IF(COUNT(C91)&gt;0,(1.5/(C91*24*60))*60,"")</f>
        <v/>
      </c>
    </row>
    <row r="92" spans="3:4" x14ac:dyDescent="0.25">
      <c r="C92" s="34"/>
      <c r="D92" s="22" t="str">
        <f>IF(COUNT(C92)&gt;0,(1.5/(C92*24*60))*60,"")</f>
        <v/>
      </c>
    </row>
    <row r="93" spans="3:4" x14ac:dyDescent="0.25">
      <c r="C93" s="34"/>
      <c r="D93" s="22" t="str">
        <f>IF(COUNT(C93)&gt;0,(1.5/(C93*24*60))*60,"")</f>
        <v/>
      </c>
    </row>
    <row r="94" spans="3:4" x14ac:dyDescent="0.25">
      <c r="C94" s="34"/>
      <c r="D94" s="22" t="str">
        <f>IF(COUNT(C94)&gt;0,(1.5/(C94*24*60))*60,"")</f>
        <v/>
      </c>
    </row>
    <row r="95" spans="3:4" x14ac:dyDescent="0.25">
      <c r="C95" s="34"/>
      <c r="D95" s="22" t="str">
        <f>IF(COUNT(C95)&gt;0,(1.5/(C95*24*60))*60,"")</f>
        <v/>
      </c>
    </row>
    <row r="96" spans="3:4" x14ac:dyDescent="0.25">
      <c r="C96" s="34"/>
      <c r="D96" s="22" t="str">
        <f>IF(COUNT(C96)&gt;0,(1.5/(C96*24*60))*60,"")</f>
        <v/>
      </c>
    </row>
    <row r="97" spans="3:4" x14ac:dyDescent="0.25">
      <c r="C97" s="34"/>
      <c r="D97" s="22" t="str">
        <f>IF(COUNT(C97)&gt;0,(1.5/(C97*24*60))*60,"")</f>
        <v/>
      </c>
    </row>
    <row r="98" spans="3:4" x14ac:dyDescent="0.25">
      <c r="C98" s="34"/>
      <c r="D98" s="22" t="str">
        <f>IF(COUNT(C98)&gt;0,(1.5/(C98*24*60))*60,"")</f>
        <v/>
      </c>
    </row>
    <row r="99" spans="3:4" x14ac:dyDescent="0.25">
      <c r="C99" s="34"/>
      <c r="D99" s="22" t="str">
        <f>IF(COUNT(C99)&gt;0,(1.5/(C99*24*60))*60,"")</f>
        <v/>
      </c>
    </row>
    <row r="100" spans="3:4" x14ac:dyDescent="0.25">
      <c r="C100" s="34"/>
    </row>
    <row r="101" spans="3:4" x14ac:dyDescent="0.25">
      <c r="C101" s="34"/>
    </row>
    <row r="102" spans="3:4" x14ac:dyDescent="0.25">
      <c r="C102" s="34"/>
    </row>
    <row r="103" spans="3:4" x14ac:dyDescent="0.25">
      <c r="C103" s="34"/>
    </row>
    <row r="104" spans="3:4" x14ac:dyDescent="0.25">
      <c r="C104" s="34"/>
    </row>
    <row r="105" spans="3:4" x14ac:dyDescent="0.25">
      <c r="C105" s="34"/>
    </row>
    <row r="106" spans="3:4" x14ac:dyDescent="0.25">
      <c r="C106" s="34"/>
    </row>
    <row r="107" spans="3:4" x14ac:dyDescent="0.25">
      <c r="C107" s="34"/>
    </row>
    <row r="108" spans="3:4" x14ac:dyDescent="0.25">
      <c r="C108" s="34"/>
    </row>
    <row r="109" spans="3:4" x14ac:dyDescent="0.25">
      <c r="C109" s="34"/>
    </row>
    <row r="110" spans="3:4" x14ac:dyDescent="0.25">
      <c r="C110" s="34"/>
    </row>
    <row r="111" spans="3:4" x14ac:dyDescent="0.25">
      <c r="C111" s="34"/>
    </row>
    <row r="112" spans="3:4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9" x14ac:dyDescent="0.25">
      <c r="C129" s="34"/>
    </row>
    <row r="130" spans="3:9" x14ac:dyDescent="0.25">
      <c r="C130" s="34"/>
    </row>
    <row r="131" spans="3:9" x14ac:dyDescent="0.25">
      <c r="C131" s="34"/>
    </row>
    <row r="132" spans="3:9" x14ac:dyDescent="0.25">
      <c r="C132" s="34"/>
    </row>
    <row r="133" spans="3:9" x14ac:dyDescent="0.25">
      <c r="C133" s="34"/>
    </row>
    <row r="134" spans="3:9" x14ac:dyDescent="0.25">
      <c r="C134" s="34"/>
    </row>
    <row r="135" spans="3:9" x14ac:dyDescent="0.25">
      <c r="C135" s="34"/>
      <c r="I135" s="36">
        <v>1.9328703703703704E-3</v>
      </c>
    </row>
    <row r="136" spans="3:9" x14ac:dyDescent="0.25">
      <c r="C136" s="34"/>
    </row>
    <row r="137" spans="3:9" x14ac:dyDescent="0.25">
      <c r="C137" s="34"/>
    </row>
    <row r="138" spans="3:9" x14ac:dyDescent="0.25">
      <c r="C138" s="34"/>
    </row>
    <row r="139" spans="3:9" x14ac:dyDescent="0.25">
      <c r="C139" s="34"/>
    </row>
    <row r="140" spans="3:9" x14ac:dyDescent="0.25">
      <c r="C140" s="34"/>
    </row>
    <row r="141" spans="3:9" x14ac:dyDescent="0.25">
      <c r="C141" s="34"/>
    </row>
    <row r="142" spans="3:9" x14ac:dyDescent="0.25">
      <c r="C142" s="34"/>
    </row>
    <row r="143" spans="3:9" x14ac:dyDescent="0.25">
      <c r="C143" s="34"/>
    </row>
    <row r="144" spans="3:9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  <row r="196" spans="3:3" x14ac:dyDescent="0.25">
      <c r="C196" s="34"/>
    </row>
    <row r="197" spans="3:3" x14ac:dyDescent="0.25">
      <c r="C197" s="34"/>
    </row>
    <row r="198" spans="3:3" x14ac:dyDescent="0.25">
      <c r="C198" s="34"/>
    </row>
  </sheetData>
  <sortState xmlns:xlrd2="http://schemas.microsoft.com/office/spreadsheetml/2017/richdata2" ref="B2:E24">
    <sortCondition ref="C2:C2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5"/>
  <sheetViews>
    <sheetView showGridLines="0" workbookViewId="0">
      <selection activeCell="M12" sqref="M12"/>
    </sheetView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19</v>
      </c>
      <c r="B1" s="18"/>
      <c r="C1" s="5"/>
      <c r="D1" s="5" t="s">
        <v>18</v>
      </c>
      <c r="E1" s="5" t="s">
        <v>12</v>
      </c>
    </row>
    <row r="2" spans="1:5" x14ac:dyDescent="0.25">
      <c r="A2" s="47">
        <v>1</v>
      </c>
      <c r="B2" s="2" t="s">
        <v>249</v>
      </c>
      <c r="C2" s="33">
        <v>1.843900462962963E-3</v>
      </c>
      <c r="D2" s="20">
        <f>IF(COUNT(C2)&gt;0,(1.5/(C2*24*60))*60,"")</f>
        <v>33.895538970454389</v>
      </c>
      <c r="E2" s="1">
        <v>2020</v>
      </c>
    </row>
    <row r="3" spans="1:5" x14ac:dyDescent="0.25">
      <c r="A3" s="47">
        <v>2</v>
      </c>
      <c r="B3" s="2" t="s">
        <v>209</v>
      </c>
      <c r="C3" s="33">
        <v>1.8641435185185184E-3</v>
      </c>
      <c r="D3" s="21">
        <f>IF(COUNT(C3)&gt;0,(1.5/(C3*24*60))*60,"")</f>
        <v>33.527461474463252</v>
      </c>
      <c r="E3" s="1">
        <v>2018</v>
      </c>
    </row>
    <row r="4" spans="1:5" x14ac:dyDescent="0.25">
      <c r="A4" s="47">
        <v>3</v>
      </c>
      <c r="B4" s="2" t="s">
        <v>20</v>
      </c>
      <c r="C4" s="33">
        <v>1.9026041666666668E-3</v>
      </c>
      <c r="D4" s="20">
        <f>IF(COUNT(C4)&gt;0,(1.5/(C4*24*60))*60,"")</f>
        <v>32.849712565015061</v>
      </c>
      <c r="E4" s="1">
        <v>2012</v>
      </c>
    </row>
    <row r="5" spans="1:5" x14ac:dyDescent="0.25">
      <c r="A5" s="47">
        <v>4</v>
      </c>
      <c r="B5" s="2" t="s">
        <v>265</v>
      </c>
      <c r="C5" s="33">
        <v>1.9279629629629629E-3</v>
      </c>
      <c r="D5" s="20">
        <f>IF(COUNT(C5)&gt;0,(1.5/(C5*24*60))*60,"")</f>
        <v>32.417635193545287</v>
      </c>
      <c r="E5" s="1">
        <v>2020</v>
      </c>
    </row>
    <row r="6" spans="1:5" x14ac:dyDescent="0.25">
      <c r="A6" s="47">
        <v>5</v>
      </c>
      <c r="B6" s="3" t="s">
        <v>295</v>
      </c>
      <c r="C6" s="30">
        <v>1.9448842592592593E-3</v>
      </c>
      <c r="D6" s="21">
        <f>IF(COUNT(C6)&gt;0,(1.5/(C6*24*60))*60,"")</f>
        <v>32.135588378819079</v>
      </c>
      <c r="E6" s="1">
        <v>2021</v>
      </c>
    </row>
    <row r="7" spans="1:5" x14ac:dyDescent="0.25">
      <c r="A7" s="47">
        <v>6</v>
      </c>
      <c r="B7" s="2" t="s">
        <v>255</v>
      </c>
      <c r="C7" s="33">
        <v>1.9550462962962963E-3</v>
      </c>
      <c r="D7" s="20">
        <f>IF(COUNT(C7)&gt;0,(1.5/(C7*24*60))*60,"")</f>
        <v>31.968552416585759</v>
      </c>
      <c r="E7" s="1">
        <v>2019</v>
      </c>
    </row>
    <row r="8" spans="1:5" x14ac:dyDescent="0.25">
      <c r="A8" s="47">
        <v>7</v>
      </c>
      <c r="B8" s="3" t="s">
        <v>241</v>
      </c>
      <c r="C8" s="30">
        <v>1.9591782407407405E-3</v>
      </c>
      <c r="D8" s="21">
        <f>IF(COUNT(C8)&gt;0,(1.5/(C8*24*60))*60,"")</f>
        <v>31.901130127072832</v>
      </c>
      <c r="E8" s="1">
        <v>2018</v>
      </c>
    </row>
    <row r="9" spans="1:5" x14ac:dyDescent="0.25">
      <c r="A9" s="47">
        <v>8</v>
      </c>
      <c r="B9" s="41" t="s">
        <v>299</v>
      </c>
      <c r="C9" s="26">
        <v>1.9787847222222225E-3</v>
      </c>
      <c r="D9" s="20">
        <f>IF(COUNT(C9)&gt;0,(1.5/(C9*24*60))*60,"")</f>
        <v>31.585042727543907</v>
      </c>
      <c r="E9" s="42">
        <v>2022</v>
      </c>
    </row>
    <row r="10" spans="1:5" x14ac:dyDescent="0.25">
      <c r="A10" s="47">
        <v>9</v>
      </c>
      <c r="B10" s="2" t="s">
        <v>24</v>
      </c>
      <c r="C10" s="33">
        <v>2.0016435185185185E-3</v>
      </c>
      <c r="D10" s="20">
        <f>IF(COUNT(C10)&gt;0,(1.5/(C10*24*60))*60,"")</f>
        <v>31.224341108579754</v>
      </c>
      <c r="E10" s="1">
        <v>2013</v>
      </c>
    </row>
    <row r="11" spans="1:5" x14ac:dyDescent="0.25">
      <c r="A11" s="47">
        <v>10</v>
      </c>
      <c r="B11" s="3" t="s">
        <v>3</v>
      </c>
      <c r="C11" s="30">
        <v>2.001863425925926E-3</v>
      </c>
      <c r="D11" s="21">
        <f>IF(COUNT(C11)&gt;0,(1.5/(C11*24*60))*60,"")</f>
        <v>31.220911072438291</v>
      </c>
      <c r="E11" s="1">
        <v>2014</v>
      </c>
    </row>
    <row r="12" spans="1:5" x14ac:dyDescent="0.25">
      <c r="A12" s="47">
        <v>11</v>
      </c>
      <c r="B12" s="2" t="s">
        <v>13</v>
      </c>
      <c r="C12" s="33">
        <v>2.0229050925925926E-3</v>
      </c>
      <c r="D12" s="21">
        <f>IF(COUNT(C12)&gt;0,(1.5/(C12*24*60))*60,"")</f>
        <v>30.896160293856809</v>
      </c>
      <c r="E12" s="1">
        <v>2011</v>
      </c>
    </row>
    <row r="13" spans="1:5" x14ac:dyDescent="0.25">
      <c r="A13" s="47">
        <v>12</v>
      </c>
      <c r="B13" s="2" t="s">
        <v>0</v>
      </c>
      <c r="C13" s="33">
        <v>2.0327662037037037E-3</v>
      </c>
      <c r="D13" s="20">
        <f>IF(COUNT(C13)&gt;0,(1.5/(C13*24*60))*60,"")</f>
        <v>30.746280554116296</v>
      </c>
      <c r="E13" s="1">
        <v>2013</v>
      </c>
    </row>
    <row r="14" spans="1:5" x14ac:dyDescent="0.25">
      <c r="A14" s="47">
        <v>13</v>
      </c>
      <c r="B14" s="3" t="s">
        <v>194</v>
      </c>
      <c r="C14" s="30">
        <v>2.0513425925925929E-3</v>
      </c>
      <c r="D14" s="21">
        <f>IF(COUNT(C14)&gt;0,(1.5/(C14*24*60))*60,"")</f>
        <v>30.46785077523753</v>
      </c>
      <c r="E14" s="1">
        <v>2016</v>
      </c>
    </row>
    <row r="15" spans="1:5" x14ac:dyDescent="0.25">
      <c r="A15" s="47">
        <v>14</v>
      </c>
      <c r="B15" s="3" t="s">
        <v>28</v>
      </c>
      <c r="C15" s="30">
        <v>2.0761458333333335E-3</v>
      </c>
      <c r="D15" s="21">
        <f>IF(COUNT(C15)&gt;0,(1.5/(C15*24*60))*60,"")</f>
        <v>30.10385831117355</v>
      </c>
      <c r="E15" s="1">
        <v>2015</v>
      </c>
    </row>
    <row r="16" spans="1:5" x14ac:dyDescent="0.25">
      <c r="A16" s="47">
        <v>15</v>
      </c>
      <c r="B16" s="3" t="s">
        <v>250</v>
      </c>
      <c r="C16" s="30">
        <v>2.0889236111111113E-3</v>
      </c>
      <c r="D16" s="21">
        <f>IF(COUNT(C16)&gt;0,(1.5/(C16*24*60))*60,"")</f>
        <v>29.91971543026213</v>
      </c>
      <c r="E16" s="1">
        <v>2018</v>
      </c>
    </row>
    <row r="17" spans="1:5" x14ac:dyDescent="0.25">
      <c r="A17" s="47">
        <v>16</v>
      </c>
      <c r="B17" s="41" t="s">
        <v>316</v>
      </c>
      <c r="C17" s="26">
        <v>2.0989583333333333E-3</v>
      </c>
      <c r="D17" s="20">
        <f>IF(COUNT(C17)&gt;0,(1.5/(C17*24*60))*60,"")</f>
        <v>29.776674937965261</v>
      </c>
      <c r="E17" s="42">
        <v>2022</v>
      </c>
    </row>
    <row r="18" spans="1:5" x14ac:dyDescent="0.25">
      <c r="A18" s="47">
        <v>17</v>
      </c>
      <c r="B18" s="2" t="s">
        <v>2</v>
      </c>
      <c r="C18" s="33">
        <v>2.1043749999999999E-3</v>
      </c>
      <c r="D18" s="20">
        <f>IF(COUNT(C18)&gt;0,(1.5/(C18*24*60))*60,"")</f>
        <v>29.700029700029706</v>
      </c>
      <c r="E18" s="1">
        <v>2013</v>
      </c>
    </row>
    <row r="19" spans="1:5" x14ac:dyDescent="0.25">
      <c r="A19" s="47">
        <v>18</v>
      </c>
      <c r="B19" s="3" t="s">
        <v>7</v>
      </c>
      <c r="C19" s="30">
        <v>2.1085995370370369E-3</v>
      </c>
      <c r="D19" s="21">
        <f>IF(COUNT(C19)&gt;0,(1.5/(C19*24*60))*60,"")</f>
        <v>29.640526284011138</v>
      </c>
      <c r="E19" s="1">
        <v>2015</v>
      </c>
    </row>
    <row r="20" spans="1:5" x14ac:dyDescent="0.25">
      <c r="A20" s="47">
        <v>19</v>
      </c>
      <c r="B20" s="3" t="s">
        <v>8</v>
      </c>
      <c r="C20" s="30">
        <v>2.1225347222222223E-3</v>
      </c>
      <c r="D20" s="21">
        <f>IF(COUNT(C20)&gt;0,(1.5/(C20*24*60))*60,"")</f>
        <v>29.445925828984603</v>
      </c>
      <c r="E20" s="1">
        <v>2015</v>
      </c>
    </row>
    <row r="21" spans="1:5" x14ac:dyDescent="0.25">
      <c r="A21" s="47">
        <v>20</v>
      </c>
      <c r="B21" s="3" t="s">
        <v>285</v>
      </c>
      <c r="C21" s="30">
        <v>2.1264236111111115E-3</v>
      </c>
      <c r="D21" s="21">
        <f>IF(COUNT(C21)&gt;0,(1.5/(C21*24*60))*60,"")</f>
        <v>29.39207393739488</v>
      </c>
      <c r="E21" s="1">
        <v>2020</v>
      </c>
    </row>
    <row r="22" spans="1:5" x14ac:dyDescent="0.25">
      <c r="A22" s="47">
        <v>21</v>
      </c>
      <c r="B22" s="2" t="s">
        <v>1</v>
      </c>
      <c r="C22" s="33">
        <v>2.1355092592592593E-3</v>
      </c>
      <c r="D22" s="20">
        <f>IF(COUNT(C22)&gt;0,(1.5/(C22*24*60))*60,"")</f>
        <v>29.267023652090963</v>
      </c>
      <c r="E22" s="1">
        <v>2013</v>
      </c>
    </row>
    <row r="23" spans="1:5" x14ac:dyDescent="0.25">
      <c r="A23" s="47">
        <v>22</v>
      </c>
      <c r="B23" s="2" t="s">
        <v>14</v>
      </c>
      <c r="C23" s="33">
        <v>2.1358680555555553E-3</v>
      </c>
      <c r="D23" s="21">
        <f>IF(COUNT(C23)&gt;0,(1.5/(C23*24*60))*60,"")</f>
        <v>29.262107196852703</v>
      </c>
      <c r="E23" s="1">
        <v>2011</v>
      </c>
    </row>
    <row r="24" spans="1:5" x14ac:dyDescent="0.25">
      <c r="A24" s="47">
        <v>23</v>
      </c>
      <c r="B24" s="3" t="s">
        <v>305</v>
      </c>
      <c r="C24" s="30">
        <v>2.1405671296296299E-3</v>
      </c>
      <c r="D24" s="21">
        <f>IF(COUNT(C24)&gt;0,(1.5/(C24*24*60))*60,"")</f>
        <v>29.19786963691908</v>
      </c>
      <c r="E24" s="1">
        <v>2021</v>
      </c>
    </row>
    <row r="25" spans="1:5" x14ac:dyDescent="0.25">
      <c r="A25" s="47">
        <v>24</v>
      </c>
      <c r="B25" s="3" t="s">
        <v>26</v>
      </c>
      <c r="C25" s="30">
        <v>2.1465509259259259E-3</v>
      </c>
      <c r="D25" s="21">
        <f>IF(COUNT(C25)&gt;0,(1.5/(C25*24*60))*60,"")</f>
        <v>29.116476690642827</v>
      </c>
      <c r="E25" s="1">
        <v>2014</v>
      </c>
    </row>
    <row r="26" spans="1:5" x14ac:dyDescent="0.25">
      <c r="A26" s="47">
        <v>25</v>
      </c>
      <c r="B26" s="3" t="s">
        <v>4</v>
      </c>
      <c r="C26" s="30">
        <v>2.1611342592592589E-3</v>
      </c>
      <c r="D26" s="21">
        <f>IF(COUNT(C26)&gt;0,(1.5/(C26*24*60))*60,"")</f>
        <v>28.919998714666725</v>
      </c>
      <c r="E26" s="1">
        <v>2014</v>
      </c>
    </row>
    <row r="27" spans="1:5" x14ac:dyDescent="0.25">
      <c r="A27" s="47">
        <v>26</v>
      </c>
      <c r="B27" s="3" t="s">
        <v>27</v>
      </c>
      <c r="C27" s="30">
        <v>2.1665740740740742E-3</v>
      </c>
      <c r="D27" s="21">
        <f>IF(COUNT(C27)&gt;0,(1.5/(C27*24*60))*60,"")</f>
        <v>28.847386640454719</v>
      </c>
      <c r="E27" s="1">
        <v>2014</v>
      </c>
    </row>
    <row r="28" spans="1:5" x14ac:dyDescent="0.25">
      <c r="A28" s="47">
        <v>27</v>
      </c>
      <c r="B28" s="3" t="s">
        <v>275</v>
      </c>
      <c r="C28" s="30">
        <v>2.1685185185185184E-3</v>
      </c>
      <c r="D28" s="21">
        <f>IF(COUNT(C28)&gt;0,(1.5/(C28*24*60))*60,"")</f>
        <v>28.821520068317678</v>
      </c>
      <c r="E28" s="1">
        <v>2019</v>
      </c>
    </row>
    <row r="29" spans="1:5" x14ac:dyDescent="0.25">
      <c r="A29" s="47">
        <v>28</v>
      </c>
      <c r="B29" s="2" t="s">
        <v>189</v>
      </c>
      <c r="C29" s="33">
        <v>2.1782986111111113E-3</v>
      </c>
      <c r="D29" s="20">
        <f>IF(COUNT(C29)&gt;0,(1.5/(C29*24*60))*60,"")</f>
        <v>28.692117637682312</v>
      </c>
      <c r="E29" s="1">
        <v>2016</v>
      </c>
    </row>
    <row r="30" spans="1:5" x14ac:dyDescent="0.25">
      <c r="A30" s="47">
        <v>29</v>
      </c>
      <c r="B30" s="10" t="s">
        <v>33</v>
      </c>
      <c r="C30" s="27">
        <v>2.2076388888888888E-3</v>
      </c>
      <c r="D30" s="24">
        <f>IF(COUNT(C30)&gt;0,(1.5/(C30*24*60))*60,"")</f>
        <v>28.3107895564643</v>
      </c>
      <c r="E30" s="8">
        <v>2016</v>
      </c>
    </row>
    <row r="31" spans="1:5" x14ac:dyDescent="0.25">
      <c r="A31" s="47">
        <v>30</v>
      </c>
      <c r="B31" s="41" t="s">
        <v>313</v>
      </c>
      <c r="C31" s="26">
        <v>2.2108796296296299E-3</v>
      </c>
      <c r="D31" s="21">
        <f>IF(COUNT(C31)&gt;0,(1.5/(C31*24*60))*60,"")</f>
        <v>28.269291173699084</v>
      </c>
      <c r="E31" s="42">
        <v>2023</v>
      </c>
    </row>
    <row r="32" spans="1:5" x14ac:dyDescent="0.25">
      <c r="A32" s="47">
        <v>31</v>
      </c>
      <c r="B32" s="2" t="s">
        <v>21</v>
      </c>
      <c r="C32" s="33">
        <v>2.2143171296296299E-3</v>
      </c>
      <c r="D32" s="20">
        <f>IF(COUNT(C32)&gt;0,(1.5/(C32*24*60))*60,"")</f>
        <v>28.225406001557623</v>
      </c>
      <c r="E32" s="4">
        <v>2012</v>
      </c>
    </row>
    <row r="33" spans="1:5" x14ac:dyDescent="0.25">
      <c r="A33" s="47">
        <v>32</v>
      </c>
      <c r="B33" s="3" t="s">
        <v>5</v>
      </c>
      <c r="C33" s="30">
        <v>2.2173495370370372E-3</v>
      </c>
      <c r="D33" s="21">
        <f>IF(COUNT(C33)&gt;0,(1.5/(C33*24*60))*60,"")</f>
        <v>28.186805443185314</v>
      </c>
      <c r="E33" s="1">
        <v>2014</v>
      </c>
    </row>
    <row r="34" spans="1:5" x14ac:dyDescent="0.25">
      <c r="A34" s="47">
        <v>33</v>
      </c>
      <c r="B34" s="3" t="s">
        <v>10</v>
      </c>
      <c r="C34" s="30">
        <v>2.2204398148148144E-3</v>
      </c>
      <c r="D34" s="21">
        <f>IF(COUNT(C34)&gt;0,(1.5/(C34*24*60))*60,"")</f>
        <v>28.147576702146516</v>
      </c>
      <c r="E34" s="1">
        <v>2015</v>
      </c>
    </row>
    <row r="35" spans="1:5" x14ac:dyDescent="0.25">
      <c r="A35" s="47">
        <v>34</v>
      </c>
      <c r="B35" s="3" t="s">
        <v>299</v>
      </c>
      <c r="C35" s="30">
        <v>2.2239004629629631E-3</v>
      </c>
      <c r="D35" s="21">
        <f>IF(COUNT(C35)&gt;0,(1.5/(C35*24*60))*60,"")</f>
        <v>28.103775794321997</v>
      </c>
      <c r="E35" s="1">
        <v>2021</v>
      </c>
    </row>
    <row r="36" spans="1:5" x14ac:dyDescent="0.25">
      <c r="A36" s="47">
        <v>35</v>
      </c>
      <c r="B36" s="41" t="s">
        <v>312</v>
      </c>
      <c r="C36" s="26">
        <v>2.2341319444444444E-3</v>
      </c>
      <c r="D36" s="20">
        <f>IF(COUNT(C36)&gt;0,(1.5/(C36*24*60))*60,"")</f>
        <v>27.975071103305723</v>
      </c>
      <c r="E36" s="42">
        <v>2022</v>
      </c>
    </row>
    <row r="37" spans="1:5" x14ac:dyDescent="0.25">
      <c r="A37" s="47">
        <v>36</v>
      </c>
      <c r="B37" s="41" t="s">
        <v>309</v>
      </c>
      <c r="C37" s="26">
        <v>2.2352546296296296E-3</v>
      </c>
      <c r="D37" s="20">
        <f>IF(COUNT(C37)&gt;0,(1.5/(C37*24*60))*60,"")</f>
        <v>27.961020266561725</v>
      </c>
      <c r="E37" s="42">
        <v>2022</v>
      </c>
    </row>
    <row r="38" spans="1:5" x14ac:dyDescent="0.25">
      <c r="A38" s="47">
        <v>37</v>
      </c>
      <c r="B38" s="2" t="s">
        <v>0</v>
      </c>
      <c r="C38" s="33">
        <v>2.2485763888888889E-3</v>
      </c>
      <c r="D38" s="20">
        <f>IF(COUNT(C38)&gt;0,(1.5/(C38*24*60))*60,"")</f>
        <v>27.795364350901032</v>
      </c>
      <c r="E38" s="1">
        <v>2012</v>
      </c>
    </row>
    <row r="39" spans="1:5" x14ac:dyDescent="0.25">
      <c r="A39" s="47">
        <v>38</v>
      </c>
      <c r="B39" s="41" t="s">
        <v>307</v>
      </c>
      <c r="C39" s="26">
        <v>2.2519675925925927E-3</v>
      </c>
      <c r="D39" s="20">
        <f>IF(COUNT(C39)&gt;0,(1.5/(C39*24*60))*60,"")</f>
        <v>27.753507735005392</v>
      </c>
      <c r="E39" s="42">
        <v>2022</v>
      </c>
    </row>
    <row r="40" spans="1:5" x14ac:dyDescent="0.25">
      <c r="A40" s="47">
        <v>39</v>
      </c>
      <c r="B40" s="3" t="s">
        <v>29</v>
      </c>
      <c r="C40" s="30">
        <v>2.2588773148148147E-3</v>
      </c>
      <c r="D40" s="21">
        <f>IF(COUNT(C40)&gt;0,(1.5/(C40*24*60))*60,"")</f>
        <v>27.668612009202374</v>
      </c>
      <c r="E40" s="1">
        <v>2015</v>
      </c>
    </row>
    <row r="41" spans="1:5" x14ac:dyDescent="0.25">
      <c r="A41" s="47">
        <v>40</v>
      </c>
      <c r="B41" s="3" t="s">
        <v>286</v>
      </c>
      <c r="C41" s="30">
        <v>2.2729976851851852E-3</v>
      </c>
      <c r="D41" s="21">
        <f>IF(COUNT(C41)&gt;0,(1.5/(C41*24*60))*60,"")</f>
        <v>27.496728398519249</v>
      </c>
      <c r="E41" s="1">
        <v>2020</v>
      </c>
    </row>
    <row r="42" spans="1:5" x14ac:dyDescent="0.25">
      <c r="A42" s="47">
        <v>41</v>
      </c>
      <c r="B42" s="10" t="s">
        <v>236</v>
      </c>
      <c r="C42" s="27">
        <v>2.2787268518518517E-3</v>
      </c>
      <c r="D42" s="24">
        <f>IF(COUNT(C42)&gt;0,(1.5/(C42*24*60))*60,"")</f>
        <v>27.42759622515009</v>
      </c>
      <c r="E42" s="8">
        <v>2017</v>
      </c>
    </row>
    <row r="43" spans="1:5" x14ac:dyDescent="0.25">
      <c r="A43" s="47">
        <v>42</v>
      </c>
      <c r="B43" s="3" t="s">
        <v>196</v>
      </c>
      <c r="C43" s="30">
        <v>2.3122337962962962E-3</v>
      </c>
      <c r="D43" s="21">
        <f>IF(COUNT(C43)&gt;0,(1.5/(C43*24*60))*60,"")</f>
        <v>27.030138604544071</v>
      </c>
      <c r="E43" s="1">
        <v>2016</v>
      </c>
    </row>
    <row r="44" spans="1:5" x14ac:dyDescent="0.25">
      <c r="A44" s="47">
        <v>43</v>
      </c>
      <c r="B44" s="3" t="s">
        <v>259</v>
      </c>
      <c r="C44" s="30">
        <v>2.3297685185185188E-3</v>
      </c>
      <c r="D44" s="21">
        <f>IF(COUNT(C44)&gt;0,(1.5/(C44*24*60))*60,"")</f>
        <v>26.826699521093733</v>
      </c>
      <c r="E44" s="1">
        <v>2018</v>
      </c>
    </row>
    <row r="45" spans="1:5" x14ac:dyDescent="0.25">
      <c r="A45" s="47">
        <v>44</v>
      </c>
      <c r="B45" s="3" t="s">
        <v>280</v>
      </c>
      <c r="C45" s="30">
        <v>2.3333449074074077E-3</v>
      </c>
      <c r="D45" s="21">
        <f>IF(COUNT(C45)&gt;0,(1.5/(C45*24*60))*60,"")</f>
        <v>26.785581420727073</v>
      </c>
      <c r="E45" s="1">
        <v>2019</v>
      </c>
    </row>
    <row r="46" spans="1:5" x14ac:dyDescent="0.25">
      <c r="A46" s="47">
        <v>45</v>
      </c>
      <c r="B46" s="2" t="s">
        <v>22</v>
      </c>
      <c r="C46" s="33">
        <v>2.3421759259259259E-3</v>
      </c>
      <c r="D46" s="20">
        <f>IF(COUNT(C46)&gt;0,(1.5/(C46*24*60))*60,"")</f>
        <v>26.684588167855946</v>
      </c>
      <c r="E46" s="1">
        <v>2012</v>
      </c>
    </row>
    <row r="47" spans="1:5" x14ac:dyDescent="0.25">
      <c r="A47" s="47">
        <v>46</v>
      </c>
      <c r="B47" s="41" t="s">
        <v>331</v>
      </c>
      <c r="C47" s="26">
        <v>2.3625462962962962E-3</v>
      </c>
      <c r="D47" s="21">
        <f>IF(COUNT(C47)&gt;0,(1.5/(C47*24*60))*60,"")</f>
        <v>26.454508044130041</v>
      </c>
      <c r="E47" s="42">
        <v>2024</v>
      </c>
    </row>
    <row r="48" spans="1:5" x14ac:dyDescent="0.25">
      <c r="A48" s="47">
        <v>47</v>
      </c>
      <c r="B48" s="2" t="s">
        <v>1</v>
      </c>
      <c r="C48" s="33">
        <v>2.3803472222222221E-3</v>
      </c>
      <c r="D48" s="20">
        <f>IF(COUNT(C48)&gt;0,(1.5/(C48*24*60))*60,"")</f>
        <v>26.25667357119935</v>
      </c>
      <c r="E48" s="1">
        <v>2012</v>
      </c>
    </row>
    <row r="49" spans="1:5" x14ac:dyDescent="0.25">
      <c r="A49" s="47">
        <v>48</v>
      </c>
      <c r="B49" s="3" t="s">
        <v>25</v>
      </c>
      <c r="C49" s="30">
        <v>2.3883449074074076E-3</v>
      </c>
      <c r="D49" s="21">
        <f>IF(COUNT(C49)&gt;0,(1.5/(C49*24*60))*60,"")</f>
        <v>26.168749666833047</v>
      </c>
      <c r="E49" s="1">
        <v>2014</v>
      </c>
    </row>
    <row r="50" spans="1:5" x14ac:dyDescent="0.25">
      <c r="A50" s="47">
        <v>49</v>
      </c>
      <c r="B50" s="3" t="s">
        <v>225</v>
      </c>
      <c r="C50" s="30">
        <v>2.3960995370370373E-3</v>
      </c>
      <c r="D50" s="21">
        <f>IF(COUNT(C50)&gt;0,(1.5/(C50*24*60))*60,"")</f>
        <v>26.084058293039899</v>
      </c>
      <c r="E50" s="1">
        <v>2017</v>
      </c>
    </row>
    <row r="51" spans="1:5" x14ac:dyDescent="0.25">
      <c r="A51" s="47">
        <v>50</v>
      </c>
      <c r="B51" s="2" t="s">
        <v>15</v>
      </c>
      <c r="C51" s="33">
        <v>2.4000231481481481E-3</v>
      </c>
      <c r="D51" s="21">
        <f>IF(COUNT(C51)&gt;0,(1.5/(C51*24*60))*60,"")</f>
        <v>26.041415495606717</v>
      </c>
      <c r="E51" s="1">
        <v>2011</v>
      </c>
    </row>
    <row r="52" spans="1:5" x14ac:dyDescent="0.25">
      <c r="A52" s="47">
        <v>51</v>
      </c>
      <c r="B52" s="3" t="s">
        <v>307</v>
      </c>
      <c r="C52" s="30">
        <v>2.4029976851851851E-3</v>
      </c>
      <c r="D52" s="21">
        <f>IF(COUNT(C52)&gt;0,(1.5/(C52*24*60))*60,"")</f>
        <v>26.009180277334927</v>
      </c>
      <c r="E52" s="1">
        <v>2021</v>
      </c>
    </row>
    <row r="53" spans="1:5" x14ac:dyDescent="0.25">
      <c r="A53" s="47">
        <v>52</v>
      </c>
      <c r="B53" s="2" t="s">
        <v>208</v>
      </c>
      <c r="C53" s="33">
        <v>2.4081597222222226E-3</v>
      </c>
      <c r="D53" s="21">
        <f>IF(COUNT(C53)&gt;0,(1.5/(C53*24*60))*60,"")</f>
        <v>25.953428015283684</v>
      </c>
      <c r="E53" s="1">
        <v>2016</v>
      </c>
    </row>
    <row r="54" spans="1:5" x14ac:dyDescent="0.25">
      <c r="A54" s="47">
        <v>53</v>
      </c>
      <c r="B54" s="3" t="s">
        <v>308</v>
      </c>
      <c r="C54" s="30">
        <v>2.4091319444444442E-3</v>
      </c>
      <c r="D54" s="21">
        <f>IF(COUNT(C54)&gt;0,(1.5/(C54*24*60))*60,"")</f>
        <v>25.942954325987639</v>
      </c>
      <c r="E54" s="1">
        <v>2021</v>
      </c>
    </row>
    <row r="55" spans="1:5" x14ac:dyDescent="0.25">
      <c r="A55" s="47">
        <v>54</v>
      </c>
      <c r="B55" s="3" t="s">
        <v>279</v>
      </c>
      <c r="C55" s="30">
        <v>2.4267245370370367E-3</v>
      </c>
      <c r="D55" s="21">
        <f>IF(COUNT(C55)&gt;0,(1.5/(C55*24*60))*60,"")</f>
        <v>25.75488031134789</v>
      </c>
      <c r="E55" s="1">
        <v>2020</v>
      </c>
    </row>
    <row r="56" spans="1:5" x14ac:dyDescent="0.25">
      <c r="A56" s="47">
        <v>55</v>
      </c>
      <c r="B56" s="3" t="s">
        <v>264</v>
      </c>
      <c r="C56" s="30">
        <v>2.4610879629629631E-3</v>
      </c>
      <c r="D56" s="21">
        <f>IF(COUNT(C56)&gt;0,(1.5/(C56*24*60))*60,"")</f>
        <v>25.395272717012009</v>
      </c>
      <c r="E56" s="1">
        <v>2017</v>
      </c>
    </row>
    <row r="57" spans="1:5" x14ac:dyDescent="0.25">
      <c r="A57" s="47">
        <v>56</v>
      </c>
      <c r="B57" s="3" t="s">
        <v>30</v>
      </c>
      <c r="C57" s="30">
        <v>2.4644675925925928E-3</v>
      </c>
      <c r="D57" s="21">
        <f>IF(COUNT(C57)&gt;0,(1.5/(C57*24*60))*60,"")</f>
        <v>25.36044709528953</v>
      </c>
      <c r="E57" s="1">
        <v>2015</v>
      </c>
    </row>
    <row r="58" spans="1:5" x14ac:dyDescent="0.25">
      <c r="A58" s="47">
        <v>57</v>
      </c>
      <c r="B58" s="3" t="s">
        <v>276</v>
      </c>
      <c r="C58" s="30">
        <v>2.4961342592592591E-3</v>
      </c>
      <c r="D58" s="21">
        <f>IF(COUNT(C58)&gt;0,(1.5/(C58*24*60))*60,"")</f>
        <v>25.038717275787558</v>
      </c>
      <c r="E58" s="1">
        <v>2019</v>
      </c>
    </row>
    <row r="59" spans="1:5" x14ac:dyDescent="0.25">
      <c r="A59" s="47">
        <v>58</v>
      </c>
      <c r="B59" s="3" t="s">
        <v>210</v>
      </c>
      <c r="C59" s="30">
        <v>2.4970023148148152E-3</v>
      </c>
      <c r="D59" s="21">
        <f>IF(COUNT(C59)&gt;0,(1.5/(C59*24*60))*60,"")</f>
        <v>25.030012839469546</v>
      </c>
      <c r="E59" s="1">
        <v>2016</v>
      </c>
    </row>
    <row r="60" spans="1:5" x14ac:dyDescent="0.25">
      <c r="A60" s="47">
        <v>59</v>
      </c>
      <c r="B60" s="3" t="s">
        <v>300</v>
      </c>
      <c r="C60" s="30">
        <v>2.4976041666666666E-3</v>
      </c>
      <c r="D60" s="21">
        <f>IF(COUNT(C60)&gt;0,(1.5/(C60*24*60))*60,"")</f>
        <v>25.023981315427285</v>
      </c>
      <c r="E60" s="1">
        <v>2021</v>
      </c>
    </row>
    <row r="61" spans="1:5" x14ac:dyDescent="0.25">
      <c r="A61" s="47">
        <v>60</v>
      </c>
      <c r="B61" s="3" t="s">
        <v>31</v>
      </c>
      <c r="C61" s="30">
        <v>2.4997337962962963E-3</v>
      </c>
      <c r="D61" s="21">
        <f>IF(COUNT(C61)&gt;0,(1.5/(C61*24*60))*60,"")</f>
        <v>25.002662320524873</v>
      </c>
      <c r="E61" s="1">
        <v>2015</v>
      </c>
    </row>
    <row r="62" spans="1:5" x14ac:dyDescent="0.25">
      <c r="A62" s="47">
        <v>61</v>
      </c>
      <c r="B62" s="41" t="s">
        <v>332</v>
      </c>
      <c r="C62" s="26">
        <v>2.5066550925925924E-3</v>
      </c>
      <c r="D62" s="21">
        <f>IF(COUNT(C62)&gt;0,(1.5/(C62*24*60))*60,"")</f>
        <v>24.933625764746626</v>
      </c>
      <c r="E62" s="42">
        <v>2024</v>
      </c>
    </row>
    <row r="63" spans="1:5" x14ac:dyDescent="0.25">
      <c r="A63" s="47">
        <v>62</v>
      </c>
      <c r="B63" s="41" t="s">
        <v>330</v>
      </c>
      <c r="C63" s="26">
        <v>2.5098611111111111E-3</v>
      </c>
      <c r="D63" s="21">
        <f>IF(COUNT(C63)&gt;0,(1.5/(C63*24*60))*60,"")</f>
        <v>24.901776326711307</v>
      </c>
      <c r="E63" s="42">
        <v>2024</v>
      </c>
    </row>
    <row r="64" spans="1:5" x14ac:dyDescent="0.25">
      <c r="A64" s="47">
        <v>63</v>
      </c>
      <c r="B64" s="3" t="s">
        <v>224</v>
      </c>
      <c r="C64" s="30">
        <v>2.5125925925925927E-3</v>
      </c>
      <c r="D64" s="21">
        <f>IF(COUNT(C64)&gt;0,(1.5/(C64*24*60))*60,"")</f>
        <v>24.874705188679243</v>
      </c>
      <c r="E64" s="1">
        <v>2018</v>
      </c>
    </row>
    <row r="65" spans="1:7" x14ac:dyDescent="0.25">
      <c r="A65" s="47">
        <v>64</v>
      </c>
      <c r="B65" s="2" t="s">
        <v>16</v>
      </c>
      <c r="C65" s="33">
        <v>2.539375E-3</v>
      </c>
      <c r="D65" s="20">
        <f>IF(COUNT(C65)&gt;0,(1.5/(C65*24*60))*60,"")</f>
        <v>24.61235540241201</v>
      </c>
      <c r="E65" s="1">
        <v>2011</v>
      </c>
    </row>
    <row r="66" spans="1:7" x14ac:dyDescent="0.25">
      <c r="A66" s="47">
        <v>65</v>
      </c>
      <c r="B66" s="2" t="s">
        <v>23</v>
      </c>
      <c r="C66" s="33">
        <v>2.542384259259259E-3</v>
      </c>
      <c r="D66" s="20">
        <f>IF(COUNT(C66)&gt;0,(1.5/(C66*24*60))*60,"")</f>
        <v>24.583223315821581</v>
      </c>
      <c r="E66" s="1">
        <v>2012</v>
      </c>
    </row>
    <row r="67" spans="1:7" x14ac:dyDescent="0.25">
      <c r="A67" s="47">
        <v>66</v>
      </c>
      <c r="B67" s="3" t="s">
        <v>32</v>
      </c>
      <c r="C67" s="30">
        <v>2.5505555555555555E-3</v>
      </c>
      <c r="D67" s="21">
        <f>IF(COUNT(C67)&gt;0,(1.5/(C67*24*60))*60,"")</f>
        <v>24.504465258113704</v>
      </c>
      <c r="E67" s="1">
        <v>2015</v>
      </c>
    </row>
    <row r="68" spans="1:7" x14ac:dyDescent="0.25">
      <c r="A68" s="47">
        <v>67</v>
      </c>
      <c r="B68" s="49" t="s">
        <v>17</v>
      </c>
      <c r="C68" s="50">
        <v>2.552025462962963E-3</v>
      </c>
      <c r="D68" s="44">
        <f>IF(COUNT(C68)&gt;0,(1.5/(C68*24*60))*60,"")</f>
        <v>24.490351255130498</v>
      </c>
      <c r="E68" s="45">
        <v>2011</v>
      </c>
    </row>
    <row r="69" spans="1:7" x14ac:dyDescent="0.25">
      <c r="A69" s="47">
        <v>68</v>
      </c>
      <c r="B69" s="2" t="s">
        <v>25</v>
      </c>
      <c r="C69" s="33">
        <v>2.5583217592592593E-3</v>
      </c>
      <c r="D69" s="44">
        <f>IF(COUNT(C69)&gt;0,(1.5/(C69*24*60))*60,"")</f>
        <v>24.430077950045014</v>
      </c>
      <c r="E69" s="1">
        <v>2013</v>
      </c>
    </row>
    <row r="70" spans="1:7" x14ac:dyDescent="0.25">
      <c r="A70" s="47">
        <v>69</v>
      </c>
      <c r="B70" s="41" t="s">
        <v>315</v>
      </c>
      <c r="C70" s="26">
        <v>2.5838425925925929E-3</v>
      </c>
      <c r="D70" s="21">
        <f>IF(COUNT(C70)&gt;0,(1.5/(C70*24*60))*60,"")</f>
        <v>24.188779989607781</v>
      </c>
      <c r="E70" s="42">
        <v>2024</v>
      </c>
    </row>
    <row r="71" spans="1:7" x14ac:dyDescent="0.25">
      <c r="A71" s="47">
        <v>70</v>
      </c>
      <c r="B71" s="41" t="s">
        <v>315</v>
      </c>
      <c r="C71" s="26">
        <v>2.6205092592592595E-3</v>
      </c>
      <c r="D71" s="21">
        <f>IF(COUNT(C71)&gt;0,(1.5/(C71*24*60))*60,"")</f>
        <v>23.850325954454711</v>
      </c>
      <c r="E71" s="42">
        <v>2023</v>
      </c>
    </row>
    <row r="72" spans="1:7" x14ac:dyDescent="0.25">
      <c r="A72" s="47">
        <v>71</v>
      </c>
      <c r="B72" s="41" t="s">
        <v>310</v>
      </c>
      <c r="C72" s="26">
        <v>2.6659143518518516E-3</v>
      </c>
      <c r="D72" s="20">
        <f>IF(COUNT(C72)&gt;0,(1.5/(C72*24*60))*60,"")</f>
        <v>23.444114007858122</v>
      </c>
      <c r="E72" s="42">
        <v>2022</v>
      </c>
    </row>
    <row r="73" spans="1:7" x14ac:dyDescent="0.25">
      <c r="A73" s="47">
        <v>72</v>
      </c>
      <c r="B73" s="41" t="s">
        <v>314</v>
      </c>
      <c r="C73" s="26">
        <v>2.7056018518518518E-3</v>
      </c>
      <c r="D73" s="21">
        <f>IF(COUNT(C73)&gt;0,(1.5/(C73*24*60))*60,"")</f>
        <v>23.10022073544258</v>
      </c>
      <c r="E73" s="42">
        <v>2023</v>
      </c>
    </row>
    <row r="74" spans="1:7" x14ac:dyDescent="0.25">
      <c r="A74" s="47">
        <v>73</v>
      </c>
      <c r="B74" s="3" t="s">
        <v>260</v>
      </c>
      <c r="C74" s="30">
        <v>2.7128356481481482E-3</v>
      </c>
      <c r="D74" s="21">
        <f>IF(COUNT(C74)&gt;0,(1.5/(C74*24*60))*60,"")</f>
        <v>23.038623826203448</v>
      </c>
      <c r="E74" s="1">
        <v>2018</v>
      </c>
    </row>
    <row r="75" spans="1:7" x14ac:dyDescent="0.25">
      <c r="A75" s="47">
        <v>74</v>
      </c>
      <c r="B75" s="3" t="s">
        <v>211</v>
      </c>
      <c r="C75" s="30">
        <v>2.9797106481481484E-3</v>
      </c>
      <c r="D75" s="21">
        <f>IF(COUNT(C75)&gt;0,(1.5/(C75*24*60))*60,"")</f>
        <v>20.975191010188503</v>
      </c>
      <c r="E75" s="1">
        <v>2016</v>
      </c>
    </row>
    <row r="76" spans="1:7" x14ac:dyDescent="0.25">
      <c r="D76" s="22"/>
      <c r="G76" s="40"/>
    </row>
    <row r="77" spans="1:7" x14ac:dyDescent="0.25">
      <c r="C77" s="34"/>
      <c r="D77" s="22"/>
    </row>
    <row r="78" spans="1:7" x14ac:dyDescent="0.25">
      <c r="C78" s="34"/>
      <c r="D78" s="22"/>
    </row>
    <row r="79" spans="1:7" x14ac:dyDescent="0.25">
      <c r="C79" s="34"/>
      <c r="D79" s="22" t="str">
        <f t="shared" ref="D79:D96" si="0">IF(COUNT(C79)&gt;0,(1.5/(C79*24*60))*60,"")</f>
        <v/>
      </c>
    </row>
    <row r="80" spans="1:7" x14ac:dyDescent="0.25">
      <c r="C80" s="34"/>
      <c r="D80" s="22" t="str">
        <f t="shared" si="0"/>
        <v/>
      </c>
    </row>
    <row r="81" spans="3:4" x14ac:dyDescent="0.25">
      <c r="C81" s="34"/>
      <c r="D81" s="22" t="str">
        <f t="shared" si="0"/>
        <v/>
      </c>
    </row>
    <row r="82" spans="3:4" x14ac:dyDescent="0.25">
      <c r="C82" s="34"/>
      <c r="D82" s="22" t="str">
        <f t="shared" si="0"/>
        <v/>
      </c>
    </row>
    <row r="83" spans="3:4" x14ac:dyDescent="0.25">
      <c r="C83" s="34"/>
      <c r="D83" s="22" t="str">
        <f t="shared" si="0"/>
        <v/>
      </c>
    </row>
    <row r="84" spans="3:4" x14ac:dyDescent="0.25">
      <c r="C84" s="34"/>
      <c r="D84" s="22" t="str">
        <f t="shared" si="0"/>
        <v/>
      </c>
    </row>
    <row r="85" spans="3:4" x14ac:dyDescent="0.25">
      <c r="C85" s="34"/>
      <c r="D85" s="22" t="str">
        <f t="shared" si="0"/>
        <v/>
      </c>
    </row>
    <row r="86" spans="3:4" x14ac:dyDescent="0.25">
      <c r="C86" s="34"/>
      <c r="D86" s="22" t="str">
        <f t="shared" si="0"/>
        <v/>
      </c>
    </row>
    <row r="87" spans="3:4" x14ac:dyDescent="0.25">
      <c r="C87" s="34"/>
      <c r="D87" s="22" t="str">
        <f t="shared" si="0"/>
        <v/>
      </c>
    </row>
    <row r="88" spans="3:4" x14ac:dyDescent="0.25">
      <c r="C88" s="34"/>
      <c r="D88" s="22" t="str">
        <f t="shared" si="0"/>
        <v/>
      </c>
    </row>
    <row r="89" spans="3:4" x14ac:dyDescent="0.25">
      <c r="C89" s="34"/>
      <c r="D89" s="22" t="str">
        <f t="shared" si="0"/>
        <v/>
      </c>
    </row>
    <row r="90" spans="3:4" x14ac:dyDescent="0.25">
      <c r="C90" s="34"/>
      <c r="D90" s="22" t="str">
        <f t="shared" si="0"/>
        <v/>
      </c>
    </row>
    <row r="91" spans="3:4" x14ac:dyDescent="0.25">
      <c r="C91" s="34"/>
      <c r="D91" s="22" t="str">
        <f t="shared" si="0"/>
        <v/>
      </c>
    </row>
    <row r="92" spans="3:4" x14ac:dyDescent="0.25">
      <c r="C92" s="34"/>
      <c r="D92" s="22" t="str">
        <f t="shared" si="0"/>
        <v/>
      </c>
    </row>
    <row r="93" spans="3:4" x14ac:dyDescent="0.25">
      <c r="C93" s="34"/>
      <c r="D93" s="22" t="str">
        <f t="shared" si="0"/>
        <v/>
      </c>
    </row>
    <row r="94" spans="3:4" x14ac:dyDescent="0.25">
      <c r="C94" s="34"/>
      <c r="D94" s="22" t="str">
        <f t="shared" si="0"/>
        <v/>
      </c>
    </row>
    <row r="95" spans="3:4" x14ac:dyDescent="0.25">
      <c r="C95" s="34"/>
      <c r="D95" s="22" t="str">
        <f t="shared" si="0"/>
        <v/>
      </c>
    </row>
    <row r="96" spans="3:4" x14ac:dyDescent="0.25">
      <c r="C96" s="34"/>
      <c r="D96" s="22" t="str">
        <f t="shared" si="0"/>
        <v/>
      </c>
    </row>
    <row r="97" spans="3:3" x14ac:dyDescent="0.25">
      <c r="C97" s="34"/>
    </row>
    <row r="98" spans="3:3" x14ac:dyDescent="0.25">
      <c r="C98" s="34"/>
    </row>
    <row r="99" spans="3:3" x14ac:dyDescent="0.25">
      <c r="C99" s="34"/>
    </row>
    <row r="100" spans="3:3" x14ac:dyDescent="0.25">
      <c r="C100" s="34"/>
    </row>
    <row r="101" spans="3:3" x14ac:dyDescent="0.25">
      <c r="C101" s="34"/>
    </row>
    <row r="102" spans="3:3" x14ac:dyDescent="0.25">
      <c r="C102" s="34"/>
    </row>
    <row r="103" spans="3:3" x14ac:dyDescent="0.25">
      <c r="C103" s="34"/>
    </row>
    <row r="104" spans="3:3" x14ac:dyDescent="0.25">
      <c r="C104" s="34"/>
    </row>
    <row r="105" spans="3:3" x14ac:dyDescent="0.25">
      <c r="C105" s="34"/>
    </row>
    <row r="106" spans="3:3" x14ac:dyDescent="0.25">
      <c r="C106" s="34"/>
    </row>
    <row r="107" spans="3:3" x14ac:dyDescent="0.25">
      <c r="C107" s="34"/>
    </row>
    <row r="108" spans="3:3" x14ac:dyDescent="0.25">
      <c r="C108" s="34"/>
    </row>
    <row r="109" spans="3:3" x14ac:dyDescent="0.25">
      <c r="C109" s="34"/>
    </row>
    <row r="110" spans="3:3" x14ac:dyDescent="0.25">
      <c r="C110" s="34"/>
    </row>
    <row r="111" spans="3:3" x14ac:dyDescent="0.25">
      <c r="C111" s="34"/>
    </row>
    <row r="112" spans="3:3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9" x14ac:dyDescent="0.25">
      <c r="C129" s="34"/>
    </row>
    <row r="130" spans="3:9" x14ac:dyDescent="0.25">
      <c r="C130" s="34"/>
    </row>
    <row r="131" spans="3:9" x14ac:dyDescent="0.25">
      <c r="C131" s="34"/>
    </row>
    <row r="132" spans="3:9" x14ac:dyDescent="0.25">
      <c r="C132" s="34"/>
    </row>
    <row r="133" spans="3:9" x14ac:dyDescent="0.25">
      <c r="C133" s="34"/>
      <c r="I133" s="36">
        <v>1.9328703703703704E-3</v>
      </c>
    </row>
    <row r="134" spans="3:9" x14ac:dyDescent="0.25">
      <c r="C134" s="34"/>
    </row>
    <row r="135" spans="3:9" x14ac:dyDescent="0.25">
      <c r="C135" s="34"/>
    </row>
    <row r="136" spans="3:9" x14ac:dyDescent="0.25">
      <c r="C136" s="34"/>
    </row>
    <row r="137" spans="3:9" x14ac:dyDescent="0.25">
      <c r="C137" s="34"/>
    </row>
    <row r="138" spans="3:9" x14ac:dyDescent="0.25">
      <c r="C138" s="34"/>
    </row>
    <row r="139" spans="3:9" x14ac:dyDescent="0.25">
      <c r="C139" s="34"/>
    </row>
    <row r="140" spans="3:9" x14ac:dyDescent="0.25">
      <c r="C140" s="34"/>
    </row>
    <row r="141" spans="3:9" x14ac:dyDescent="0.25">
      <c r="C141" s="34"/>
    </row>
    <row r="142" spans="3:9" x14ac:dyDescent="0.25">
      <c r="C142" s="34"/>
    </row>
    <row r="143" spans="3:9" x14ac:dyDescent="0.25">
      <c r="C143" s="34"/>
    </row>
    <row r="144" spans="3:9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</sheetData>
  <sortState xmlns:xlrd2="http://schemas.microsoft.com/office/spreadsheetml/2017/richdata2" ref="B2:E62">
    <sortCondition ref="C2:C6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9"/>
  <sheetViews>
    <sheetView showGridLines="0" workbookViewId="0">
      <selection activeCell="O13" sqref="O13"/>
    </sheetView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34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41" t="s">
        <v>299</v>
      </c>
      <c r="C2" s="26">
        <v>1.7418171296296296E-3</v>
      </c>
      <c r="D2" s="24">
        <f>IF(COUNT(C2)&gt;0,(1.5/(C2*24*60))*60,"")</f>
        <v>35.882067604473299</v>
      </c>
      <c r="E2" s="42">
        <v>2023</v>
      </c>
    </row>
    <row r="3" spans="1:5" x14ac:dyDescent="0.25">
      <c r="A3">
        <v>2</v>
      </c>
      <c r="B3" s="10" t="s">
        <v>249</v>
      </c>
      <c r="C3" s="27">
        <v>1.7650694444444443E-3</v>
      </c>
      <c r="D3" s="24">
        <f>IF(COUNT(C3)&gt;0,(1.5/(C3*24*60))*60,"")</f>
        <v>35.409371680371407</v>
      </c>
      <c r="E3" s="8">
        <v>2021</v>
      </c>
    </row>
    <row r="4" spans="1:5" x14ac:dyDescent="0.25">
      <c r="A4">
        <v>3</v>
      </c>
      <c r="B4" s="41" t="s">
        <v>316</v>
      </c>
      <c r="C4" s="26">
        <v>1.7810879629629633E-3</v>
      </c>
      <c r="D4" s="24">
        <f>IF(COUNT(C4)&gt;0,(1.5/(C4*24*60))*60,"")</f>
        <v>35.09091145393343</v>
      </c>
      <c r="E4" s="42">
        <v>2023</v>
      </c>
    </row>
    <row r="5" spans="1:5" x14ac:dyDescent="0.25">
      <c r="A5">
        <v>4</v>
      </c>
      <c r="B5" s="10" t="s">
        <v>265</v>
      </c>
      <c r="C5" s="27">
        <v>1.7923842592592594E-3</v>
      </c>
      <c r="D5" s="24">
        <f>IF(COUNT(C5)&gt;0,(1.5/(C5*24*60))*60,"")</f>
        <v>34.869755007684255</v>
      </c>
      <c r="E5" s="8">
        <v>2021</v>
      </c>
    </row>
    <row r="6" spans="1:5" x14ac:dyDescent="0.25">
      <c r="A6">
        <v>5</v>
      </c>
      <c r="B6" s="10" t="s">
        <v>20</v>
      </c>
      <c r="C6" s="27">
        <v>1.8021643518518519E-3</v>
      </c>
      <c r="D6" s="20">
        <f>IF(COUNT(C6)&gt;0,(1.5/(C6*24*60))*60,"")</f>
        <v>34.680521749182759</v>
      </c>
      <c r="E6" s="8">
        <v>2013</v>
      </c>
    </row>
    <row r="7" spans="1:5" x14ac:dyDescent="0.25">
      <c r="A7">
        <v>6</v>
      </c>
      <c r="B7" s="10" t="s">
        <v>209</v>
      </c>
      <c r="C7" s="27">
        <v>1.8269097222222222E-3</v>
      </c>
      <c r="D7" s="24">
        <f>IF(COUNT(C7)&gt;0,(1.5/(C7*24*60))*60,"")</f>
        <v>34.210776394564292</v>
      </c>
      <c r="E7" s="8">
        <v>2019</v>
      </c>
    </row>
    <row r="8" spans="1:5" x14ac:dyDescent="0.25">
      <c r="A8">
        <v>7</v>
      </c>
      <c r="B8" s="10" t="s">
        <v>44</v>
      </c>
      <c r="C8" s="27">
        <v>1.8333101851851852E-3</v>
      </c>
      <c r="D8" s="24">
        <f>IF(COUNT(C8)&gt;0,(1.5/(C8*24*60))*60,"")</f>
        <v>34.091339537115367</v>
      </c>
      <c r="E8" s="8">
        <v>2012</v>
      </c>
    </row>
    <row r="9" spans="1:5" x14ac:dyDescent="0.25">
      <c r="A9">
        <v>8</v>
      </c>
      <c r="B9" s="10" t="s">
        <v>241</v>
      </c>
      <c r="C9" s="27">
        <v>1.8401967592592593E-3</v>
      </c>
      <c r="D9" s="24">
        <f>IF(COUNT(C9)&gt;0,(1.5/(C9*24*60))*60,"")</f>
        <v>33.963759410791667</v>
      </c>
      <c r="E9" s="8">
        <v>2019</v>
      </c>
    </row>
    <row r="10" spans="1:5" x14ac:dyDescent="0.25">
      <c r="A10">
        <v>9</v>
      </c>
      <c r="B10" s="10" t="s">
        <v>35</v>
      </c>
      <c r="C10" s="27">
        <v>1.8422106481481482E-3</v>
      </c>
      <c r="D10" s="24">
        <f>IF(COUNT(C10)&gt;0,(1.5/(C10*24*60))*60,"")</f>
        <v>33.926630520145508</v>
      </c>
      <c r="E10" s="8">
        <v>2011</v>
      </c>
    </row>
    <row r="11" spans="1:5" x14ac:dyDescent="0.25">
      <c r="A11">
        <v>10</v>
      </c>
      <c r="B11" s="10" t="s">
        <v>36</v>
      </c>
      <c r="C11" s="27">
        <v>1.8643171296296298E-3</v>
      </c>
      <c r="D11" s="24">
        <f>IF(COUNT(C11)&gt;0,(1.5/(C11*24*60))*60,"")</f>
        <v>33.524339291146468</v>
      </c>
      <c r="E11" s="8">
        <v>2011</v>
      </c>
    </row>
    <row r="12" spans="1:5" x14ac:dyDescent="0.25">
      <c r="A12">
        <v>11</v>
      </c>
      <c r="B12" s="10" t="s">
        <v>255</v>
      </c>
      <c r="C12" s="27">
        <v>1.8729398148148151E-3</v>
      </c>
      <c r="D12" s="24">
        <f>IF(COUNT(C12)&gt;0,(1.5/(C12*24*60))*60,"")</f>
        <v>33.369999134851867</v>
      </c>
      <c r="E12" s="8">
        <v>2020</v>
      </c>
    </row>
    <row r="13" spans="1:5" x14ac:dyDescent="0.25">
      <c r="A13">
        <v>12</v>
      </c>
      <c r="B13" s="11" t="s">
        <v>24</v>
      </c>
      <c r="C13" s="28">
        <v>1.8752430555555556E-3</v>
      </c>
      <c r="D13" s="23">
        <f>IF(COUNT(C13)&gt;0,(1.5/(C13*24*60))*60,"")</f>
        <v>33.329012905734444</v>
      </c>
      <c r="E13" s="8">
        <v>2014</v>
      </c>
    </row>
    <row r="14" spans="1:5" x14ac:dyDescent="0.25">
      <c r="A14">
        <v>13</v>
      </c>
      <c r="B14" s="11" t="s">
        <v>0</v>
      </c>
      <c r="C14" s="28">
        <v>1.8795833333333331E-3</v>
      </c>
      <c r="D14" s="23">
        <f>IF(COUNT(C14)&gt;0,(1.5/(C14*24*60))*60,"")</f>
        <v>33.252050543116823</v>
      </c>
      <c r="E14" s="8">
        <v>2014</v>
      </c>
    </row>
    <row r="15" spans="1:5" x14ac:dyDescent="0.25">
      <c r="A15">
        <v>14</v>
      </c>
      <c r="B15" s="11" t="s">
        <v>3</v>
      </c>
      <c r="C15" s="28">
        <v>1.8903935185185185E-3</v>
      </c>
      <c r="D15" s="23">
        <f>IF(COUNT(C15)&gt;0,(1.5/(C15*24*60))*60,"")</f>
        <v>33.061899222433112</v>
      </c>
      <c r="E15" s="8">
        <v>2015</v>
      </c>
    </row>
    <row r="16" spans="1:5" x14ac:dyDescent="0.25">
      <c r="A16">
        <v>15</v>
      </c>
      <c r="B16" s="10" t="s">
        <v>37</v>
      </c>
      <c r="C16" s="27">
        <v>1.8907060185185183E-3</v>
      </c>
      <c r="D16" s="24">
        <f>IF(COUNT(C16)&gt;0,(1.5/(C16*24*60))*60,"")</f>
        <v>33.056434679872922</v>
      </c>
      <c r="E16" s="8">
        <v>2011</v>
      </c>
    </row>
    <row r="17" spans="1:5" x14ac:dyDescent="0.25">
      <c r="A17">
        <v>16</v>
      </c>
      <c r="B17" s="10" t="s">
        <v>14</v>
      </c>
      <c r="C17" s="27">
        <v>1.8919444444444446E-3</v>
      </c>
      <c r="D17" s="24">
        <f>IF(COUNT(C17)&gt;0,(1.5/(C17*24*60))*60,"")</f>
        <v>33.034796652473936</v>
      </c>
      <c r="E17" s="8">
        <v>2012</v>
      </c>
    </row>
    <row r="18" spans="1:5" x14ac:dyDescent="0.25">
      <c r="A18">
        <v>17</v>
      </c>
      <c r="B18" s="10" t="s">
        <v>285</v>
      </c>
      <c r="C18" s="27">
        <v>1.9134490740740741E-3</v>
      </c>
      <c r="D18" s="24">
        <f>IF(COUNT(C18)&gt;0,(1.5/(C18*24*60))*60,"")</f>
        <v>32.663529354834807</v>
      </c>
      <c r="E18" s="8">
        <v>2021</v>
      </c>
    </row>
    <row r="19" spans="1:5" x14ac:dyDescent="0.25">
      <c r="A19">
        <v>18</v>
      </c>
      <c r="B19" s="10" t="s">
        <v>200</v>
      </c>
      <c r="C19" s="27">
        <v>1.9292245370370372E-3</v>
      </c>
      <c r="D19" s="24">
        <f>IF(COUNT(C19)&gt;0,(1.5/(C19*24*60))*60,"")</f>
        <v>32.396436391996879</v>
      </c>
      <c r="E19" s="8">
        <v>2017</v>
      </c>
    </row>
    <row r="20" spans="1:5" x14ac:dyDescent="0.25">
      <c r="A20">
        <v>19</v>
      </c>
      <c r="B20" s="10" t="s">
        <v>45</v>
      </c>
      <c r="C20" s="27">
        <v>1.9326157407407408E-3</v>
      </c>
      <c r="D20" s="24">
        <f>IF(COUNT(C20)&gt;0,(1.5/(C20*24*60))*60,"")</f>
        <v>32.339589646540261</v>
      </c>
      <c r="E20" s="8">
        <v>2012</v>
      </c>
    </row>
    <row r="21" spans="1:5" x14ac:dyDescent="0.25">
      <c r="A21">
        <v>20</v>
      </c>
      <c r="B21" s="11" t="s">
        <v>233</v>
      </c>
      <c r="C21" s="28">
        <v>1.9348032407407406E-3</v>
      </c>
      <c r="D21" s="23">
        <f>IF(COUNT(C21)&gt;0,(1.5/(C21*24*60))*60,"")</f>
        <v>32.303026315002363</v>
      </c>
      <c r="E21" s="8">
        <v>2017</v>
      </c>
    </row>
    <row r="22" spans="1:5" x14ac:dyDescent="0.25">
      <c r="A22">
        <v>21</v>
      </c>
      <c r="B22" s="11" t="s">
        <v>188</v>
      </c>
      <c r="C22" s="28">
        <v>1.9374652777777778E-3</v>
      </c>
      <c r="D22" s="23">
        <f>IF(COUNT(C22)&gt;0,(1.5/(C22*24*60))*60,"")</f>
        <v>32.258642628004083</v>
      </c>
      <c r="E22" s="8">
        <v>2016</v>
      </c>
    </row>
    <row r="23" spans="1:5" x14ac:dyDescent="0.25">
      <c r="A23">
        <v>22</v>
      </c>
      <c r="B23" s="11" t="s">
        <v>7</v>
      </c>
      <c r="C23" s="28">
        <v>1.9375694444444442E-3</v>
      </c>
      <c r="D23" s="23">
        <f>IF(COUNT(C23)&gt;0,(1.5/(C23*24*60))*60,"")</f>
        <v>32.256908354539263</v>
      </c>
      <c r="E23" s="8">
        <v>2016</v>
      </c>
    </row>
    <row r="24" spans="1:5" x14ac:dyDescent="0.25">
      <c r="A24">
        <v>23</v>
      </c>
      <c r="B24" s="11" t="s">
        <v>28</v>
      </c>
      <c r="C24" s="28">
        <v>1.9436226851851852E-3</v>
      </c>
      <c r="D24" s="23">
        <f>IF(COUNT(C24)&gt;0,(1.5/(C24*24*60))*60,"")</f>
        <v>32.156447069892636</v>
      </c>
      <c r="E24" s="8">
        <v>2016</v>
      </c>
    </row>
    <row r="25" spans="1:5" x14ac:dyDescent="0.25">
      <c r="A25">
        <v>24</v>
      </c>
      <c r="B25" s="11" t="s">
        <v>53</v>
      </c>
      <c r="C25" s="28">
        <v>1.9480787037037036E-3</v>
      </c>
      <c r="D25" s="23">
        <f>IF(COUNT(C25)&gt;0,(1.5/(C25*24*60))*60,"")</f>
        <v>32.082892688665233</v>
      </c>
      <c r="E25" s="8">
        <v>2014</v>
      </c>
    </row>
    <row r="26" spans="1:5" x14ac:dyDescent="0.25">
      <c r="A26">
        <v>25</v>
      </c>
      <c r="B26" s="11" t="s">
        <v>54</v>
      </c>
      <c r="C26" s="28">
        <v>1.9511226851851853E-3</v>
      </c>
      <c r="D26" s="23">
        <f>IF(COUNT(C26)&gt;0,(1.5/(C26*24*60))*60,"")</f>
        <v>32.032839592589738</v>
      </c>
      <c r="E26" s="8">
        <v>2014</v>
      </c>
    </row>
    <row r="27" spans="1:5" x14ac:dyDescent="0.25">
      <c r="A27">
        <v>26</v>
      </c>
      <c r="B27" s="10" t="s">
        <v>250</v>
      </c>
      <c r="C27" s="27">
        <v>1.9539467592592594E-3</v>
      </c>
      <c r="D27" s="24">
        <f>IF(COUNT(C27)&gt;0,(1.5/(C27*24*60))*60,"")</f>
        <v>31.986541958642583</v>
      </c>
      <c r="E27" s="8">
        <v>2019</v>
      </c>
    </row>
    <row r="28" spans="1:5" x14ac:dyDescent="0.25">
      <c r="A28">
        <v>27</v>
      </c>
      <c r="B28" s="11" t="s">
        <v>2</v>
      </c>
      <c r="C28" s="28">
        <v>1.9598726851851852E-3</v>
      </c>
      <c r="D28" s="23">
        <f>IF(COUNT(C28)&gt;0,(1.5/(C28*24*60))*60,"")</f>
        <v>31.889826554776683</v>
      </c>
      <c r="E28" s="8">
        <v>2014</v>
      </c>
    </row>
    <row r="29" spans="1:5" x14ac:dyDescent="0.25">
      <c r="A29">
        <v>28</v>
      </c>
      <c r="B29" s="10" t="s">
        <v>194</v>
      </c>
      <c r="C29" s="27">
        <v>1.9644444444444444E-3</v>
      </c>
      <c r="D29" s="24">
        <f>IF(COUNT(C29)&gt;0,(1.5/(C29*24*60))*60,"")</f>
        <v>31.815610859728508</v>
      </c>
      <c r="E29" s="8">
        <v>2017</v>
      </c>
    </row>
    <row r="30" spans="1:5" x14ac:dyDescent="0.25">
      <c r="A30">
        <v>29</v>
      </c>
      <c r="B30" s="11" t="s">
        <v>8</v>
      </c>
      <c r="C30" s="28">
        <v>1.9855555555555555E-3</v>
      </c>
      <c r="D30" s="23">
        <f>IF(COUNT(C30)&gt;0,(1.5/(C30*24*60))*60,"")</f>
        <v>31.477336317851147</v>
      </c>
      <c r="E30" s="8">
        <v>2016</v>
      </c>
    </row>
    <row r="31" spans="1:5" x14ac:dyDescent="0.25">
      <c r="A31">
        <v>30</v>
      </c>
      <c r="B31" s="10" t="s">
        <v>187</v>
      </c>
      <c r="C31" s="27">
        <v>1.986666666666667E-3</v>
      </c>
      <c r="D31" s="24">
        <f>IF(COUNT(C31)&gt;0,(1.5/(C31*24*60))*60,"")</f>
        <v>31.459731543624155</v>
      </c>
      <c r="E31" s="8">
        <v>2016</v>
      </c>
    </row>
    <row r="32" spans="1:5" x14ac:dyDescent="0.25">
      <c r="A32">
        <v>31</v>
      </c>
      <c r="B32" s="10" t="s">
        <v>13</v>
      </c>
      <c r="C32" s="27">
        <v>1.991284722222222E-3</v>
      </c>
      <c r="D32" s="24">
        <f>IF(COUNT(C32)&gt;0,(1.5/(C32*24*60))*60,"")</f>
        <v>31.386772219219175</v>
      </c>
      <c r="E32" s="8">
        <v>2012</v>
      </c>
    </row>
    <row r="33" spans="1:5" x14ac:dyDescent="0.25">
      <c r="A33">
        <v>32</v>
      </c>
      <c r="B33" s="11" t="s">
        <v>55</v>
      </c>
      <c r="C33" s="28">
        <v>1.9955787037037038E-3</v>
      </c>
      <c r="D33" s="23">
        <f>IF(COUNT(C33)&gt;0,(1.5/(C33*24*60))*60,"")</f>
        <v>31.319235810646223</v>
      </c>
      <c r="E33" s="8">
        <v>2014</v>
      </c>
    </row>
    <row r="34" spans="1:5" x14ac:dyDescent="0.25">
      <c r="A34">
        <v>33</v>
      </c>
      <c r="B34" s="10" t="s">
        <v>38</v>
      </c>
      <c r="C34" s="27">
        <v>1.9977430555555556E-3</v>
      </c>
      <c r="D34" s="24">
        <f>IF(COUNT(C34)&gt;0,(1.5/(C34*24*60))*60,"")</f>
        <v>31.285304597201705</v>
      </c>
      <c r="E34" s="8">
        <v>2011</v>
      </c>
    </row>
    <row r="35" spans="1:5" x14ac:dyDescent="0.25">
      <c r="A35">
        <v>34</v>
      </c>
      <c r="B35" s="10" t="s">
        <v>39</v>
      </c>
      <c r="C35" s="27">
        <v>2.0073611111111112E-3</v>
      </c>
      <c r="D35" s="24">
        <f>IF(COUNT(C35)&gt;0,(1.5/(C35*24*60))*60,"")</f>
        <v>31.135404414308443</v>
      </c>
      <c r="E35" s="8">
        <v>2011</v>
      </c>
    </row>
    <row r="36" spans="1:5" x14ac:dyDescent="0.25">
      <c r="A36">
        <v>35</v>
      </c>
      <c r="B36" s="41" t="s">
        <v>309</v>
      </c>
      <c r="C36" s="26">
        <v>2.0327662037037037E-3</v>
      </c>
      <c r="D36" s="24">
        <f>IF(COUNT(C36)&gt;0,(1.5/(C36*24*60))*60,"")</f>
        <v>30.746280554116296</v>
      </c>
      <c r="E36" s="42">
        <v>2023</v>
      </c>
    </row>
    <row r="37" spans="1:5" x14ac:dyDescent="0.25">
      <c r="A37">
        <v>36</v>
      </c>
      <c r="B37" s="10" t="s">
        <v>227</v>
      </c>
      <c r="C37" s="27">
        <v>2.0429166666666668E-3</v>
      </c>
      <c r="D37" s="24">
        <f>IF(COUNT(C37)&gt;0,(1.5/(C37*24*60))*60,"")</f>
        <v>30.593514174994894</v>
      </c>
      <c r="E37" s="8">
        <v>2017</v>
      </c>
    </row>
    <row r="38" spans="1:5" x14ac:dyDescent="0.25">
      <c r="A38">
        <v>37</v>
      </c>
      <c r="B38" s="41" t="s">
        <v>305</v>
      </c>
      <c r="C38" s="26">
        <v>2.0480208333333336E-3</v>
      </c>
      <c r="D38" s="20">
        <f>IF(COUNT(C38)&gt;0,(1.5/(C38*24*60))*60,"")</f>
        <v>30.517267687299729</v>
      </c>
      <c r="E38" s="42">
        <v>2022</v>
      </c>
    </row>
    <row r="39" spans="1:5" x14ac:dyDescent="0.25">
      <c r="A39">
        <v>38</v>
      </c>
      <c r="B39" s="11" t="s">
        <v>29</v>
      </c>
      <c r="C39" s="28">
        <v>2.0641087962962961E-3</v>
      </c>
      <c r="D39" s="23">
        <f>IF(COUNT(C39)&gt;0,(1.5/(C39*24*60))*60,"")</f>
        <v>30.279411682245616</v>
      </c>
      <c r="E39" s="8">
        <v>2016</v>
      </c>
    </row>
    <row r="40" spans="1:5" x14ac:dyDescent="0.25">
      <c r="A40">
        <v>39</v>
      </c>
      <c r="B40" s="10" t="s">
        <v>48</v>
      </c>
      <c r="C40" s="27">
        <v>2.0774074074074076E-3</v>
      </c>
      <c r="D40" s="24">
        <f>IF(COUNT(C40)&gt;0,(1.5/(C40*24*60))*60,"")</f>
        <v>30.085576751649135</v>
      </c>
      <c r="E40" s="8">
        <v>2013</v>
      </c>
    </row>
    <row r="41" spans="1:5" x14ac:dyDescent="0.25">
      <c r="A41">
        <v>40</v>
      </c>
      <c r="B41" s="10" t="s">
        <v>49</v>
      </c>
      <c r="C41" s="27">
        <v>2.0834953703703705E-3</v>
      </c>
      <c r="D41" s="24">
        <f>IF(COUNT(C41)&gt;0,(1.5/(C41*24*60))*60,"")</f>
        <v>29.997666848134031</v>
      </c>
      <c r="E41" s="8">
        <v>2013</v>
      </c>
    </row>
    <row r="42" spans="1:5" x14ac:dyDescent="0.25">
      <c r="A42">
        <v>41</v>
      </c>
      <c r="B42" s="11" t="s">
        <v>56</v>
      </c>
      <c r="C42" s="28">
        <v>2.0884606481481479E-3</v>
      </c>
      <c r="D42" s="23">
        <f>IF(COUNT(C42)&gt;0,(1.5/(C42*24*60))*60,"")</f>
        <v>29.926347932588136</v>
      </c>
      <c r="E42" s="8">
        <v>2014</v>
      </c>
    </row>
    <row r="43" spans="1:5" x14ac:dyDescent="0.25">
      <c r="A43">
        <v>42</v>
      </c>
      <c r="B43" s="10" t="s">
        <v>189</v>
      </c>
      <c r="C43" s="27">
        <v>2.1017708333333331E-3</v>
      </c>
      <c r="D43" s="24">
        <f>IF(COUNT(C43)&gt;0,(1.5/(C43*24*60))*60,"")</f>
        <v>29.736829062794271</v>
      </c>
      <c r="E43" s="8">
        <v>2017</v>
      </c>
    </row>
    <row r="44" spans="1:5" x14ac:dyDescent="0.25">
      <c r="A44">
        <v>43</v>
      </c>
      <c r="B44" s="10" t="s">
        <v>46</v>
      </c>
      <c r="C44" s="27">
        <v>2.1050462962962963E-3</v>
      </c>
      <c r="D44" s="24">
        <f>IF(COUNT(C44)&gt;0,(1.5/(C44*24*60))*60,"")</f>
        <v>29.690558402428028</v>
      </c>
      <c r="E44" s="8">
        <v>2012</v>
      </c>
    </row>
    <row r="45" spans="1:5" x14ac:dyDescent="0.25">
      <c r="A45">
        <v>44</v>
      </c>
      <c r="B45" s="41" t="s">
        <v>313</v>
      </c>
      <c r="C45" s="26">
        <v>2.1190856481481482E-3</v>
      </c>
      <c r="D45" s="24">
        <f>IF(COUNT(C45)&gt;0,(1.5/(C45*24*60))*60,"")</f>
        <v>29.493852716438454</v>
      </c>
      <c r="E45" s="42">
        <v>2024</v>
      </c>
    </row>
    <row r="46" spans="1:5" x14ac:dyDescent="0.25">
      <c r="A46">
        <v>45</v>
      </c>
      <c r="B46" s="11" t="s">
        <v>208</v>
      </c>
      <c r="C46" s="28">
        <v>2.1265509259259258E-3</v>
      </c>
      <c r="D46" s="23">
        <f>IF(COUNT(C46)&gt;0,(1.5/(C46*24*60))*60,"")</f>
        <v>29.390314258656534</v>
      </c>
      <c r="E46" s="8">
        <v>2017</v>
      </c>
    </row>
    <row r="47" spans="1:5" x14ac:dyDescent="0.25">
      <c r="A47">
        <v>46</v>
      </c>
      <c r="B47" s="10" t="s">
        <v>242</v>
      </c>
      <c r="C47" s="27">
        <v>2.1281134259259261E-3</v>
      </c>
      <c r="D47" s="24">
        <f>IF(COUNT(C47)&gt;0,(1.5/(C47*24*60))*60,"")</f>
        <v>29.368735349623911</v>
      </c>
      <c r="E47" s="8">
        <v>2017</v>
      </c>
    </row>
    <row r="48" spans="1:5" x14ac:dyDescent="0.25">
      <c r="A48">
        <v>47</v>
      </c>
      <c r="B48" s="41" t="s">
        <v>312</v>
      </c>
      <c r="C48" s="26">
        <v>2.1379513888888889E-3</v>
      </c>
      <c r="D48" s="24">
        <f>IF(COUNT(C48)&gt;0,(1.5/(C48*24*60))*60,"")</f>
        <v>29.233592646127359</v>
      </c>
      <c r="E48" s="42">
        <v>2023</v>
      </c>
    </row>
    <row r="49" spans="1:5" x14ac:dyDescent="0.25">
      <c r="A49">
        <v>48</v>
      </c>
      <c r="B49" s="10" t="s">
        <v>40</v>
      </c>
      <c r="C49" s="27">
        <v>2.1405555555555557E-3</v>
      </c>
      <c r="D49" s="24">
        <f>IF(COUNT(C49)&gt;0,(1.5/(C49*24*60))*60,"")</f>
        <v>29.198027511030361</v>
      </c>
      <c r="E49" s="8">
        <v>2011</v>
      </c>
    </row>
    <row r="50" spans="1:5" x14ac:dyDescent="0.25">
      <c r="A50">
        <v>49</v>
      </c>
      <c r="B50" s="10" t="s">
        <v>236</v>
      </c>
      <c r="C50" s="27">
        <v>2.1466319444444445E-3</v>
      </c>
      <c r="D50" s="24">
        <f>IF(COUNT(C50)&gt;0,(1.5/(C50*24*60))*60,"")</f>
        <v>29.115377772026587</v>
      </c>
      <c r="E50" s="8">
        <v>2018</v>
      </c>
    </row>
    <row r="51" spans="1:5" x14ac:dyDescent="0.25">
      <c r="A51">
        <v>50</v>
      </c>
      <c r="B51" s="11" t="s">
        <v>26</v>
      </c>
      <c r="C51" s="28">
        <v>2.1481481481481482E-3</v>
      </c>
      <c r="D51" s="23">
        <f>IF(COUNT(C51)&gt;0,(1.5/(C51*24*60))*60,"")</f>
        <v>29.094827586206897</v>
      </c>
      <c r="E51" s="8">
        <v>2015</v>
      </c>
    </row>
    <row r="52" spans="1:5" x14ac:dyDescent="0.25">
      <c r="A52">
        <v>51</v>
      </c>
      <c r="B52" s="10" t="s">
        <v>235</v>
      </c>
      <c r="C52" s="27">
        <v>2.1492361111111109E-3</v>
      </c>
      <c r="D52" s="24">
        <f>IF(COUNT(C52)&gt;0,(1.5/(C52*24*60))*60,"")</f>
        <v>29.080099518562797</v>
      </c>
      <c r="E52" s="8">
        <v>2017</v>
      </c>
    </row>
    <row r="53" spans="1:5" x14ac:dyDescent="0.25">
      <c r="A53">
        <v>52</v>
      </c>
      <c r="B53" s="11" t="s">
        <v>210</v>
      </c>
      <c r="C53" s="28">
        <v>2.1554398148148145E-3</v>
      </c>
      <c r="D53" s="23">
        <f>IF(COUNT(C53)&gt;0,(1.5/(C53*24*60))*60,"")</f>
        <v>28.996402298233374</v>
      </c>
      <c r="E53" s="8">
        <v>2017</v>
      </c>
    </row>
    <row r="54" spans="1:5" x14ac:dyDescent="0.25">
      <c r="A54">
        <v>53</v>
      </c>
      <c r="B54" s="10" t="s">
        <v>293</v>
      </c>
      <c r="C54" s="27">
        <v>2.1655439814814814E-3</v>
      </c>
      <c r="D54" s="24">
        <f>IF(COUNT(C54)&gt;0,(1.5/(C54*24*60))*60,"")</f>
        <v>28.861108587248737</v>
      </c>
      <c r="E54" s="8">
        <v>2020</v>
      </c>
    </row>
    <row r="55" spans="1:5" x14ac:dyDescent="0.25">
      <c r="A55">
        <v>54</v>
      </c>
      <c r="B55" s="10" t="s">
        <v>17</v>
      </c>
      <c r="C55" s="27">
        <v>2.1712384259259259E-3</v>
      </c>
      <c r="D55" s="24">
        <f>IF(COUNT(C55)&gt;0,(1.5/(C55*24*60))*60,"")</f>
        <v>28.785415389535967</v>
      </c>
      <c r="E55" s="8">
        <v>2012</v>
      </c>
    </row>
    <row r="56" spans="1:5" x14ac:dyDescent="0.25">
      <c r="A56">
        <v>55</v>
      </c>
      <c r="B56" s="10" t="s">
        <v>286</v>
      </c>
      <c r="C56" s="27">
        <v>2.1715740740740745E-3</v>
      </c>
      <c r="D56" s="24">
        <f>IF(COUNT(C56)&gt;0,(1.5/(C56*24*60))*60,"")</f>
        <v>28.780966187694531</v>
      </c>
      <c r="E56" s="8">
        <v>2021</v>
      </c>
    </row>
    <row r="57" spans="1:5" x14ac:dyDescent="0.25">
      <c r="A57">
        <v>56</v>
      </c>
      <c r="B57" s="10" t="s">
        <v>41</v>
      </c>
      <c r="C57" s="27">
        <v>2.1756481481481483E-3</v>
      </c>
      <c r="D57" s="24">
        <f>IF(COUNT(C57)&gt;0,(1.5/(C57*24*60))*60,"")</f>
        <v>28.727071541047792</v>
      </c>
      <c r="E57" s="8">
        <v>2011</v>
      </c>
    </row>
    <row r="58" spans="1:5" x14ac:dyDescent="0.25">
      <c r="A58">
        <v>57</v>
      </c>
      <c r="B58" s="11" t="s">
        <v>58</v>
      </c>
      <c r="C58" s="28">
        <v>2.1814120370370373E-3</v>
      </c>
      <c r="D58" s="23">
        <f>IF(COUNT(C58)&gt;0,(1.5/(C58*24*60))*60,"")</f>
        <v>28.651166739178876</v>
      </c>
      <c r="E58" s="8">
        <v>2015</v>
      </c>
    </row>
    <row r="59" spans="1:5" x14ac:dyDescent="0.25">
      <c r="A59">
        <v>58</v>
      </c>
      <c r="B59" s="11" t="s">
        <v>5</v>
      </c>
      <c r="C59" s="28">
        <v>2.1819097222222222E-3</v>
      </c>
      <c r="D59" s="23">
        <f>IF(COUNT(C59)&gt;0,(1.5/(C59*24*60))*60,"")</f>
        <v>28.644631518642882</v>
      </c>
      <c r="E59" s="8">
        <v>2015</v>
      </c>
    </row>
    <row r="60" spans="1:5" x14ac:dyDescent="0.25">
      <c r="A60">
        <v>59</v>
      </c>
      <c r="B60" s="41" t="s">
        <v>310</v>
      </c>
      <c r="C60" s="26">
        <v>2.1826851851851851E-3</v>
      </c>
      <c r="D60" s="24">
        <f>IF(COUNT(C60)&gt;0,(1.5/(C60*24*60))*60,"")</f>
        <v>28.634454672718789</v>
      </c>
      <c r="E60" s="42">
        <v>2023</v>
      </c>
    </row>
    <row r="61" spans="1:5" x14ac:dyDescent="0.25">
      <c r="A61">
        <v>60</v>
      </c>
      <c r="B61" s="10" t="s">
        <v>50</v>
      </c>
      <c r="C61" s="27">
        <v>2.1885416666666668E-3</v>
      </c>
      <c r="D61" s="24">
        <f>IF(COUNT(C61)&gt;0,(1.5/(C61*24*60))*60,"")</f>
        <v>28.557829604950022</v>
      </c>
      <c r="E61" s="8">
        <v>2013</v>
      </c>
    </row>
    <row r="62" spans="1:5" x14ac:dyDescent="0.25">
      <c r="A62">
        <v>61</v>
      </c>
      <c r="B62" s="10" t="s">
        <v>42</v>
      </c>
      <c r="C62" s="27">
        <v>2.1935763888888886E-3</v>
      </c>
      <c r="D62" s="24">
        <f>IF(COUNT(C62)&gt;0,(1.5/(C62*24*60))*60,"")</f>
        <v>28.492283339928772</v>
      </c>
      <c r="E62" s="8">
        <v>2011</v>
      </c>
    </row>
    <row r="63" spans="1:5" x14ac:dyDescent="0.25">
      <c r="A63">
        <v>62</v>
      </c>
      <c r="B63" s="11" t="s">
        <v>59</v>
      </c>
      <c r="C63" s="28">
        <v>2.1940972222222223E-3</v>
      </c>
      <c r="D63" s="23">
        <f>IF(COUNT(C63)&gt;0,(1.5/(C63*24*60))*60,"")</f>
        <v>28.485519860737458</v>
      </c>
      <c r="E63" s="8">
        <v>2015</v>
      </c>
    </row>
    <row r="64" spans="1:5" x14ac:dyDescent="0.25">
      <c r="A64">
        <v>63</v>
      </c>
      <c r="B64" s="41" t="s">
        <v>318</v>
      </c>
      <c r="C64" s="26">
        <v>2.1969907407407411E-3</v>
      </c>
      <c r="D64" s="20">
        <f>IF(COUNT(C64)&gt;0,(1.5/(C64*24*60))*60,"")</f>
        <v>28.448003371615208</v>
      </c>
      <c r="E64" s="42">
        <v>2022</v>
      </c>
    </row>
    <row r="65" spans="1:5" x14ac:dyDescent="0.25">
      <c r="A65">
        <v>64</v>
      </c>
      <c r="B65" s="11" t="s">
        <v>27</v>
      </c>
      <c r="C65" s="28">
        <v>2.2025462962962966E-3</v>
      </c>
      <c r="D65" s="23">
        <f>IF(COUNT(C65)&gt;0,(1.5/(C65*24*60))*60,"")</f>
        <v>28.376248029427217</v>
      </c>
      <c r="E65" s="8">
        <v>2015</v>
      </c>
    </row>
    <row r="66" spans="1:5" x14ac:dyDescent="0.25">
      <c r="A66">
        <v>65</v>
      </c>
      <c r="B66" s="10" t="s">
        <v>264</v>
      </c>
      <c r="C66" s="27">
        <v>2.2030671296296299E-3</v>
      </c>
      <c r="D66" s="24">
        <f>IF(COUNT(C66)&gt;0,(1.5/(C66*24*60))*60,"")</f>
        <v>28.369539520344631</v>
      </c>
      <c r="E66" s="8">
        <v>2018</v>
      </c>
    </row>
    <row r="67" spans="1:5" x14ac:dyDescent="0.25">
      <c r="A67">
        <v>66</v>
      </c>
      <c r="B67" s="10" t="s">
        <v>260</v>
      </c>
      <c r="C67" s="27">
        <v>2.2092476851851852E-3</v>
      </c>
      <c r="D67" s="24">
        <f>IF(COUNT(C67)&gt;0,(1.5/(C67*24*60))*60,"")</f>
        <v>28.290173355895622</v>
      </c>
      <c r="E67" s="8">
        <v>2019</v>
      </c>
    </row>
    <row r="68" spans="1:5" x14ac:dyDescent="0.25">
      <c r="A68">
        <v>67</v>
      </c>
      <c r="B68" s="10" t="s">
        <v>226</v>
      </c>
      <c r="C68" s="27">
        <v>2.2173726851851855E-3</v>
      </c>
      <c r="D68" s="24">
        <f>IF(COUNT(C68)&gt;0,(1.5/(C68*24*60))*60,"")</f>
        <v>28.18651118847902</v>
      </c>
      <c r="E68" s="8">
        <v>2017</v>
      </c>
    </row>
    <row r="69" spans="1:5" x14ac:dyDescent="0.25">
      <c r="A69">
        <v>68</v>
      </c>
      <c r="B69" s="10" t="s">
        <v>51</v>
      </c>
      <c r="C69" s="27">
        <v>2.2332060185185185E-3</v>
      </c>
      <c r="D69" s="24">
        <f>IF(COUNT(C69)&gt;0,(1.5/(C69*24*60))*60,"")</f>
        <v>27.986670052708227</v>
      </c>
      <c r="E69" s="8">
        <v>2013</v>
      </c>
    </row>
    <row r="70" spans="1:5" x14ac:dyDescent="0.25">
      <c r="A70">
        <v>69</v>
      </c>
      <c r="B70" s="41" t="s">
        <v>307</v>
      </c>
      <c r="C70" s="26">
        <v>2.2548842592592594E-3</v>
      </c>
      <c r="D70" s="24">
        <f>IF(COUNT(C70)&gt;0,(1.5/(C70*24*60))*60,"")</f>
        <v>27.717608894272722</v>
      </c>
      <c r="E70" s="42">
        <v>2023</v>
      </c>
    </row>
    <row r="71" spans="1:5" x14ac:dyDescent="0.25">
      <c r="A71">
        <v>70</v>
      </c>
      <c r="B71" s="10" t="s">
        <v>228</v>
      </c>
      <c r="C71" s="27">
        <v>2.2576736111111113E-3</v>
      </c>
      <c r="D71" s="24">
        <f>IF(COUNT(C71)&gt;0,(1.5/(C71*24*60))*60,"")</f>
        <v>27.683363836299041</v>
      </c>
      <c r="E71" s="8">
        <v>2017</v>
      </c>
    </row>
    <row r="72" spans="1:5" x14ac:dyDescent="0.25">
      <c r="A72">
        <v>71</v>
      </c>
      <c r="B72" s="11" t="s">
        <v>30</v>
      </c>
      <c r="C72" s="28">
        <v>2.2638425925925929E-3</v>
      </c>
      <c r="D72" s="23">
        <f>IF(COUNT(C72)&gt;0,(1.5/(C72*24*60))*60,"")</f>
        <v>27.60792654246508</v>
      </c>
      <c r="E72" s="8">
        <v>2016</v>
      </c>
    </row>
    <row r="73" spans="1:5" x14ac:dyDescent="0.25">
      <c r="A73">
        <v>72</v>
      </c>
      <c r="B73" s="10" t="s">
        <v>229</v>
      </c>
      <c r="C73" s="27">
        <v>2.2689120370370372E-3</v>
      </c>
      <c r="D73" s="24">
        <f>IF(COUNT(C73)&gt;0,(1.5/(C73*24*60))*60,"")</f>
        <v>27.546241978432313</v>
      </c>
      <c r="E73" s="8">
        <v>2017</v>
      </c>
    </row>
    <row r="74" spans="1:5" x14ac:dyDescent="0.25">
      <c r="A74">
        <v>73</v>
      </c>
      <c r="B74" s="10" t="s">
        <v>281</v>
      </c>
      <c r="C74" s="27">
        <v>2.2742013888888885E-3</v>
      </c>
      <c r="D74" s="24">
        <f>IF(COUNT(C74)&gt;0,(1.5/(C74*24*60))*60,"")</f>
        <v>27.482174756095702</v>
      </c>
      <c r="E74" s="8">
        <v>2019</v>
      </c>
    </row>
    <row r="75" spans="1:5" x14ac:dyDescent="0.25">
      <c r="A75">
        <v>74</v>
      </c>
      <c r="B75" s="10" t="s">
        <v>22</v>
      </c>
      <c r="C75" s="27">
        <v>2.2749305555555556E-3</v>
      </c>
      <c r="D75" s="24">
        <f>IF(COUNT(C75)&gt;0,(1.5/(C75*24*60))*60,"")</f>
        <v>27.473366097866233</v>
      </c>
      <c r="E75" s="8">
        <v>2013</v>
      </c>
    </row>
    <row r="76" spans="1:5" x14ac:dyDescent="0.25">
      <c r="A76">
        <v>75</v>
      </c>
      <c r="B76" s="10" t="s">
        <v>21</v>
      </c>
      <c r="C76" s="27">
        <v>2.275601851851852E-3</v>
      </c>
      <c r="D76" s="24">
        <f>IF(COUNT(C76)&gt;0,(1.5/(C76*24*60))*60,"")</f>
        <v>27.465261530323676</v>
      </c>
      <c r="E76" s="8">
        <v>2013</v>
      </c>
    </row>
    <row r="77" spans="1:5" x14ac:dyDescent="0.25">
      <c r="A77">
        <v>76</v>
      </c>
      <c r="B77" s="41" t="s">
        <v>317</v>
      </c>
      <c r="C77" s="26">
        <v>2.2810069444444444E-3</v>
      </c>
      <c r="D77" s="24">
        <f>IF(COUNT(C77)&gt;0,(1.5/(C77*24*60))*60,"")</f>
        <v>27.400179623399758</v>
      </c>
      <c r="E77" s="42">
        <v>2023</v>
      </c>
    </row>
    <row r="78" spans="1:5" x14ac:dyDescent="0.25">
      <c r="A78">
        <v>77</v>
      </c>
      <c r="B78" s="41" t="s">
        <v>311</v>
      </c>
      <c r="C78" s="26">
        <v>2.3013773148148147E-3</v>
      </c>
      <c r="D78" s="24">
        <f>IF(COUNT(C78)&gt;0,(1.5/(C78*24*60))*60,"")</f>
        <v>27.157650159174008</v>
      </c>
      <c r="E78" s="42">
        <v>2023</v>
      </c>
    </row>
    <row r="79" spans="1:5" x14ac:dyDescent="0.25">
      <c r="A79">
        <v>78</v>
      </c>
      <c r="B79" s="10" t="s">
        <v>297</v>
      </c>
      <c r="C79" s="27">
        <v>2.3028587962962963E-3</v>
      </c>
      <c r="D79" s="24">
        <f>IF(COUNT(C79)&gt;0,(1.5/(C79*24*60))*60,"")</f>
        <v>27.14017902466238</v>
      </c>
      <c r="E79" s="8">
        <v>2020</v>
      </c>
    </row>
    <row r="80" spans="1:5" x14ac:dyDescent="0.25">
      <c r="A80">
        <v>79</v>
      </c>
      <c r="B80" s="10" t="s">
        <v>294</v>
      </c>
      <c r="C80" s="27">
        <v>2.3133333333333335E-3</v>
      </c>
      <c r="D80" s="24">
        <f>IF(COUNT(C80)&gt;0,(1.5/(C80*24*60))*60,"")</f>
        <v>27.017291066282421</v>
      </c>
      <c r="E80" s="8">
        <v>2020</v>
      </c>
    </row>
    <row r="81" spans="1:5" x14ac:dyDescent="0.25">
      <c r="A81">
        <v>80</v>
      </c>
      <c r="B81" s="10" t="s">
        <v>287</v>
      </c>
      <c r="C81" s="27">
        <v>2.3472222222222223E-3</v>
      </c>
      <c r="D81" s="24">
        <f>IF(COUNT(C81)&gt;0,(1.5/(C81*24*60))*60,"")</f>
        <v>26.627218934911241</v>
      </c>
      <c r="E81" s="8">
        <v>2019</v>
      </c>
    </row>
    <row r="82" spans="1:5" x14ac:dyDescent="0.25">
      <c r="A82">
        <v>81</v>
      </c>
      <c r="B82" s="10" t="s">
        <v>298</v>
      </c>
      <c r="C82" s="27">
        <v>2.3604861111111109E-3</v>
      </c>
      <c r="D82" s="24">
        <f>IF(COUNT(C82)&gt;0,(1.5/(C82*24*60))*60,"")</f>
        <v>26.477597010973497</v>
      </c>
      <c r="E82" s="8">
        <v>2020</v>
      </c>
    </row>
    <row r="83" spans="1:5" x14ac:dyDescent="0.25">
      <c r="A83">
        <v>82</v>
      </c>
      <c r="B83" s="10" t="s">
        <v>266</v>
      </c>
      <c r="C83" s="27">
        <v>2.376261574074074E-3</v>
      </c>
      <c r="D83" s="24">
        <f>IF(COUNT(C83)&gt;0,(1.5/(C83*24*60))*60,"")</f>
        <v>26.301818234953171</v>
      </c>
      <c r="E83" s="8">
        <v>2019</v>
      </c>
    </row>
    <row r="84" spans="1:5" x14ac:dyDescent="0.25">
      <c r="A84">
        <v>83</v>
      </c>
      <c r="B84" s="10" t="s">
        <v>43</v>
      </c>
      <c r="C84" s="27">
        <v>2.378298611111111E-3</v>
      </c>
      <c r="D84" s="24">
        <f>IF(COUNT(C84)&gt;0,(1.5/(C84*24*60))*60,"")</f>
        <v>26.279290459157604</v>
      </c>
      <c r="E84" s="8">
        <v>2011</v>
      </c>
    </row>
    <row r="85" spans="1:5" x14ac:dyDescent="0.25">
      <c r="A85">
        <v>84</v>
      </c>
      <c r="B85" s="11" t="s">
        <v>60</v>
      </c>
      <c r="C85" s="28">
        <v>2.3808564814814816E-3</v>
      </c>
      <c r="D85" s="23">
        <f>IF(COUNT(C85)&gt;0,(1.5/(C85*24*60))*60,"")</f>
        <v>26.251057334253741</v>
      </c>
      <c r="E85" s="8">
        <v>2015</v>
      </c>
    </row>
    <row r="86" spans="1:5" x14ac:dyDescent="0.25">
      <c r="A86">
        <v>85</v>
      </c>
      <c r="B86" s="41" t="s">
        <v>343</v>
      </c>
      <c r="C86" s="26">
        <v>2.4317245370370369E-3</v>
      </c>
      <c r="D86" s="24">
        <f>IF(COUNT(C86)&gt;0,(1.5/(C86*24*60))*60,"")</f>
        <v>25.701924312592517</v>
      </c>
      <c r="E86" s="42">
        <v>2024</v>
      </c>
    </row>
    <row r="87" spans="1:5" x14ac:dyDescent="0.25">
      <c r="A87">
        <v>86</v>
      </c>
      <c r="B87" s="10" t="s">
        <v>254</v>
      </c>
      <c r="C87" s="27">
        <v>2.4539930555555556E-3</v>
      </c>
      <c r="D87" s="24">
        <f>IF(COUNT(C87)&gt;0,(1.5/(C87*24*60))*60,"")</f>
        <v>25.468694729395118</v>
      </c>
      <c r="E87" s="8">
        <v>2018</v>
      </c>
    </row>
    <row r="88" spans="1:5" x14ac:dyDescent="0.25">
      <c r="A88">
        <v>87</v>
      </c>
      <c r="B88" s="10" t="s">
        <v>279</v>
      </c>
      <c r="C88" s="27">
        <v>2.4548726851851849E-3</v>
      </c>
      <c r="D88" s="24">
        <f>IF(COUNT(C88)&gt;0,(1.5/(C88*24*60))*60,"")</f>
        <v>25.459568790340452</v>
      </c>
      <c r="E88" s="8">
        <v>2021</v>
      </c>
    </row>
    <row r="89" spans="1:5" x14ac:dyDescent="0.25">
      <c r="A89">
        <v>88</v>
      </c>
      <c r="B89" s="10" t="s">
        <v>211</v>
      </c>
      <c r="C89" s="27">
        <v>2.4857523148148148E-3</v>
      </c>
      <c r="D89" s="24">
        <f>IF(COUNT(C89)&gt;0,(1.5/(C89*24*60))*60,"")</f>
        <v>25.143293492077536</v>
      </c>
      <c r="E89" s="8">
        <v>2017</v>
      </c>
    </row>
    <row r="90" spans="1:5" x14ac:dyDescent="0.25">
      <c r="A90">
        <v>89</v>
      </c>
      <c r="B90" s="11" t="s">
        <v>57</v>
      </c>
      <c r="C90" s="28">
        <v>2.5155902777777776E-3</v>
      </c>
      <c r="D90" s="23">
        <f>IF(COUNT(C90)&gt;0,(1.5/(C90*24*60))*60,"")</f>
        <v>24.845063423925801</v>
      </c>
      <c r="E90" s="8">
        <v>2014</v>
      </c>
    </row>
    <row r="91" spans="1:5" x14ac:dyDescent="0.25">
      <c r="A91">
        <v>90</v>
      </c>
      <c r="B91" s="11" t="s">
        <v>61</v>
      </c>
      <c r="C91" s="28">
        <v>2.5336921296296297E-3</v>
      </c>
      <c r="D91" s="23">
        <f>IF(COUNT(C91)&gt;0,(1.5/(C91*24*60))*60,"")</f>
        <v>24.667558962318019</v>
      </c>
      <c r="E91" s="8">
        <v>2015</v>
      </c>
    </row>
    <row r="92" spans="1:5" x14ac:dyDescent="0.25">
      <c r="A92">
        <v>91</v>
      </c>
      <c r="B92" s="10" t="s">
        <v>282</v>
      </c>
      <c r="C92" s="27">
        <v>2.5655671296296299E-3</v>
      </c>
      <c r="D92" s="24">
        <f>IF(COUNT(C92)&gt;0,(1.5/(C92*24*60))*60,"")</f>
        <v>24.361085421694895</v>
      </c>
      <c r="E92" s="8">
        <v>2019</v>
      </c>
    </row>
    <row r="93" spans="1:5" x14ac:dyDescent="0.25">
      <c r="A93">
        <v>92</v>
      </c>
      <c r="B93" s="10" t="s">
        <v>47</v>
      </c>
      <c r="C93" s="27">
        <v>2.5758564814814815E-3</v>
      </c>
      <c r="D93" s="24">
        <f>IF(COUNT(C93)&gt;0,(1.5/(C93*24*60))*60,"")</f>
        <v>24.263774185141582</v>
      </c>
      <c r="E93" s="8">
        <v>2012</v>
      </c>
    </row>
    <row r="94" spans="1:5" x14ac:dyDescent="0.25">
      <c r="C94" s="34"/>
      <c r="D94" s="22" t="str">
        <f>IF(COUNT(C94)&gt;0,(1.5/(C94*24*60))*60,"")</f>
        <v/>
      </c>
    </row>
    <row r="95" spans="1:5" x14ac:dyDescent="0.25">
      <c r="C95" s="34"/>
      <c r="D95" s="22" t="str">
        <f>IF(COUNT(C95)&gt;0,(1.5/(C95*24*60))*60,"")</f>
        <v/>
      </c>
    </row>
    <row r="96" spans="1:5" x14ac:dyDescent="0.25">
      <c r="C96" s="34"/>
      <c r="D96" s="22" t="str">
        <f>IF(COUNT(C96)&gt;0,(1.5/(C96*24*60))*60,"")</f>
        <v/>
      </c>
    </row>
    <row r="97" spans="3:4" x14ac:dyDescent="0.25">
      <c r="C97" s="34"/>
      <c r="D97" s="22" t="str">
        <f>IF(COUNT(C97)&gt;0,(1.5/(C97*24*60))*60,"")</f>
        <v/>
      </c>
    </row>
    <row r="98" spans="3:4" x14ac:dyDescent="0.25">
      <c r="C98" s="34"/>
      <c r="D98" s="22" t="str">
        <f>IF(COUNT(C98)&gt;0,(1.5/(C98*24*60))*60,"")</f>
        <v/>
      </c>
    </row>
    <row r="99" spans="3:4" x14ac:dyDescent="0.25">
      <c r="C99" s="34"/>
      <c r="D99" s="22" t="str">
        <f>IF(COUNT(C99)&gt;0,(1.5/(C99*24*60))*60,"")</f>
        <v/>
      </c>
    </row>
    <row r="100" spans="3:4" x14ac:dyDescent="0.25">
      <c r="C100" s="34"/>
      <c r="D100" s="22" t="str">
        <f>IF(COUNT(C100)&gt;0,(1.5/(C100*24*60))*60,"")</f>
        <v/>
      </c>
    </row>
    <row r="101" spans="3:4" x14ac:dyDescent="0.25">
      <c r="C101" s="34"/>
    </row>
    <row r="102" spans="3:4" x14ac:dyDescent="0.25">
      <c r="C102" s="34"/>
    </row>
    <row r="103" spans="3:4" x14ac:dyDescent="0.25">
      <c r="C103" s="34"/>
    </row>
    <row r="104" spans="3:4" x14ac:dyDescent="0.25">
      <c r="C104" s="34"/>
    </row>
    <row r="105" spans="3:4" x14ac:dyDescent="0.25">
      <c r="C105" s="34"/>
    </row>
    <row r="106" spans="3:4" x14ac:dyDescent="0.25">
      <c r="C106" s="34"/>
    </row>
    <row r="107" spans="3:4" x14ac:dyDescent="0.25">
      <c r="C107" s="34"/>
    </row>
    <row r="108" spans="3:4" x14ac:dyDescent="0.25">
      <c r="C108" s="34"/>
    </row>
    <row r="109" spans="3:4" x14ac:dyDescent="0.25">
      <c r="C109" s="34"/>
    </row>
    <row r="110" spans="3:4" x14ac:dyDescent="0.25">
      <c r="C110" s="34"/>
    </row>
    <row r="111" spans="3:4" x14ac:dyDescent="0.25">
      <c r="C111" s="34"/>
    </row>
    <row r="112" spans="3:4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9" x14ac:dyDescent="0.25">
      <c r="C129" s="34"/>
    </row>
    <row r="130" spans="3:9" x14ac:dyDescent="0.25">
      <c r="C130" s="34"/>
    </row>
    <row r="131" spans="3:9" x14ac:dyDescent="0.25">
      <c r="C131" s="34"/>
    </row>
    <row r="132" spans="3:9" x14ac:dyDescent="0.25">
      <c r="C132" s="34"/>
    </row>
    <row r="133" spans="3:9" x14ac:dyDescent="0.25">
      <c r="C133" s="34"/>
    </row>
    <row r="134" spans="3:9" x14ac:dyDescent="0.25">
      <c r="C134" s="34"/>
    </row>
    <row r="135" spans="3:9" x14ac:dyDescent="0.25">
      <c r="C135" s="34"/>
      <c r="I135" s="36">
        <v>1.9328703703703704E-3</v>
      </c>
    </row>
    <row r="136" spans="3:9" x14ac:dyDescent="0.25">
      <c r="C136" s="34"/>
    </row>
    <row r="137" spans="3:9" x14ac:dyDescent="0.25">
      <c r="C137" s="34"/>
    </row>
    <row r="138" spans="3:9" x14ac:dyDescent="0.25">
      <c r="C138" s="34"/>
    </row>
    <row r="139" spans="3:9" x14ac:dyDescent="0.25">
      <c r="C139" s="34"/>
    </row>
    <row r="140" spans="3:9" x14ac:dyDescent="0.25">
      <c r="C140" s="34"/>
    </row>
    <row r="141" spans="3:9" x14ac:dyDescent="0.25">
      <c r="C141" s="34"/>
    </row>
    <row r="142" spans="3:9" x14ac:dyDescent="0.25">
      <c r="C142" s="34"/>
    </row>
    <row r="143" spans="3:9" x14ac:dyDescent="0.25">
      <c r="C143" s="34"/>
    </row>
    <row r="144" spans="3:9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  <row r="196" spans="3:3" x14ac:dyDescent="0.25">
      <c r="C196" s="34"/>
    </row>
    <row r="197" spans="3:3" x14ac:dyDescent="0.25">
      <c r="C197" s="34"/>
    </row>
    <row r="198" spans="3:3" x14ac:dyDescent="0.25">
      <c r="C198" s="34"/>
    </row>
    <row r="199" spans="3:3" x14ac:dyDescent="0.25">
      <c r="C199" s="34"/>
    </row>
  </sheetData>
  <sortState xmlns:xlrd2="http://schemas.microsoft.com/office/spreadsheetml/2017/richdata2" ref="B2:E81">
    <sortCondition ref="C2:C8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4"/>
  <sheetViews>
    <sheetView showGridLines="0" workbookViewId="0">
      <selection activeCell="K9" sqref="K9"/>
    </sheetView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76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41" t="s">
        <v>299</v>
      </c>
      <c r="C2" s="26">
        <v>1.6432754629629629E-3</v>
      </c>
      <c r="D2" s="20">
        <f>IF(COUNT(C2)&gt;0,(1.5/(C2*24*60))*60,"")</f>
        <v>38.033793730058676</v>
      </c>
      <c r="E2" s="42">
        <v>2024</v>
      </c>
    </row>
    <row r="3" spans="1:5" x14ac:dyDescent="0.25">
      <c r="A3">
        <v>2</v>
      </c>
      <c r="B3" s="41" t="s">
        <v>265</v>
      </c>
      <c r="C3" s="26">
        <v>1.7123842592592592E-3</v>
      </c>
      <c r="D3" s="43">
        <v>36.498817167962144</v>
      </c>
      <c r="E3" s="42">
        <v>2022</v>
      </c>
    </row>
    <row r="4" spans="1:5" x14ac:dyDescent="0.25">
      <c r="A4">
        <v>3</v>
      </c>
      <c r="B4" s="12" t="s">
        <v>37</v>
      </c>
      <c r="C4" s="33">
        <v>1.7244791666666667E-3</v>
      </c>
      <c r="D4" s="20">
        <f>IF(COUNT(C4)&gt;0,(1.5/(C4*24*60))*60,"")</f>
        <v>36.242826940501359</v>
      </c>
      <c r="E4" s="1">
        <v>2012</v>
      </c>
    </row>
    <row r="5" spans="1:5" x14ac:dyDescent="0.25">
      <c r="A5">
        <v>4</v>
      </c>
      <c r="B5" s="12" t="s">
        <v>45</v>
      </c>
      <c r="C5" s="33">
        <v>1.7376504629629628E-3</v>
      </c>
      <c r="D5" s="20">
        <f>IF(COUNT(C5)&gt;0,(1.5/(C5*24*60))*60,"")</f>
        <v>35.968108277327438</v>
      </c>
      <c r="E5" s="1">
        <v>2013</v>
      </c>
    </row>
    <row r="6" spans="1:5" x14ac:dyDescent="0.25">
      <c r="A6">
        <v>5</v>
      </c>
      <c r="B6" s="12" t="s">
        <v>62</v>
      </c>
      <c r="C6" s="33">
        <v>1.7417592592592591E-3</v>
      </c>
      <c r="D6" s="20">
        <f>IF(COUNT(C6)&gt;0,(1.5/(C6*24*60))*60,"")</f>
        <v>35.883259794800914</v>
      </c>
      <c r="E6" s="1">
        <v>2011</v>
      </c>
    </row>
    <row r="7" spans="1:5" x14ac:dyDescent="0.25">
      <c r="A7">
        <v>6</v>
      </c>
      <c r="B7" s="41" t="s">
        <v>316</v>
      </c>
      <c r="C7" s="26">
        <v>1.7535995370370372E-3</v>
      </c>
      <c r="D7" s="20">
        <f>IF(COUNT(C7)&gt;0,(1.5/(C7*24*60))*60,"")</f>
        <v>35.640976562757821</v>
      </c>
      <c r="E7" s="42">
        <v>2024</v>
      </c>
    </row>
    <row r="8" spans="1:5" x14ac:dyDescent="0.25">
      <c r="A8">
        <v>7</v>
      </c>
      <c r="B8" s="41" t="s">
        <v>249</v>
      </c>
      <c r="C8" s="26">
        <v>1.7620486111111112E-3</v>
      </c>
      <c r="D8" s="43">
        <v>35.470077048889593</v>
      </c>
      <c r="E8" s="42">
        <v>2022</v>
      </c>
    </row>
    <row r="9" spans="1:5" x14ac:dyDescent="0.25">
      <c r="A9">
        <v>8</v>
      </c>
      <c r="B9" s="9" t="s">
        <v>24</v>
      </c>
      <c r="C9" s="30">
        <v>1.774814814814815E-3</v>
      </c>
      <c r="D9" s="21">
        <f>IF(COUNT(C9)&gt;0,(1.5/(C9*24*60))*60,"")</f>
        <v>35.214941569282132</v>
      </c>
      <c r="E9" s="1">
        <v>2015</v>
      </c>
    </row>
    <row r="10" spans="1:5" x14ac:dyDescent="0.25">
      <c r="A10">
        <v>9</v>
      </c>
      <c r="B10" s="12" t="s">
        <v>63</v>
      </c>
      <c r="C10" s="33">
        <v>1.7865277777777777E-3</v>
      </c>
      <c r="D10" s="20">
        <f>IF(COUNT(C10)&gt;0,(1.5/(C10*24*60))*60,"")</f>
        <v>34.984062815828345</v>
      </c>
      <c r="E10" s="1">
        <v>2011</v>
      </c>
    </row>
    <row r="11" spans="1:5" x14ac:dyDescent="0.25">
      <c r="A11">
        <v>10</v>
      </c>
      <c r="B11" s="12" t="s">
        <v>44</v>
      </c>
      <c r="C11" s="33">
        <v>1.7921643518518519E-3</v>
      </c>
      <c r="D11" s="20">
        <f>IF(COUNT(C11)&gt;0,(1.5/(C11*24*60))*60,"")</f>
        <v>34.874033698649598</v>
      </c>
      <c r="E11" s="1">
        <v>2013</v>
      </c>
    </row>
    <row r="12" spans="1:5" x14ac:dyDescent="0.25">
      <c r="A12">
        <v>11</v>
      </c>
      <c r="B12" s="9" t="s">
        <v>3</v>
      </c>
      <c r="C12" s="30">
        <v>1.7962962962962965E-3</v>
      </c>
      <c r="D12" s="21">
        <f>IF(COUNT(C12)&gt;0,(1.5/(C12*24*60))*60,"")</f>
        <v>34.793814432989684</v>
      </c>
      <c r="E12" s="1">
        <v>2016</v>
      </c>
    </row>
    <row r="13" spans="1:5" x14ac:dyDescent="0.25">
      <c r="A13">
        <v>12</v>
      </c>
      <c r="B13" s="41" t="s">
        <v>285</v>
      </c>
      <c r="C13" s="26">
        <v>1.7963194444444444E-3</v>
      </c>
      <c r="D13" s="20">
        <f>IF(COUNT(C13)&gt;0,(1.5/(C13*24*60))*60,"")</f>
        <v>34.793366064870298</v>
      </c>
      <c r="E13" s="42">
        <v>2022</v>
      </c>
    </row>
    <row r="14" spans="1:5" x14ac:dyDescent="0.25">
      <c r="A14">
        <v>13</v>
      </c>
      <c r="B14" s="12" t="s">
        <v>36</v>
      </c>
      <c r="C14" s="33">
        <v>1.8004282407407407E-3</v>
      </c>
      <c r="D14" s="20">
        <f>IF(COUNT(C14)&gt;0,(1.5/(C14*24*60))*60,"")</f>
        <v>34.713963370340132</v>
      </c>
      <c r="E14" s="1">
        <v>2012</v>
      </c>
    </row>
    <row r="15" spans="1:5" x14ac:dyDescent="0.25">
      <c r="A15">
        <v>14</v>
      </c>
      <c r="B15" s="12" t="s">
        <v>209</v>
      </c>
      <c r="C15" s="33">
        <v>1.8192013888888891E-3</v>
      </c>
      <c r="D15" s="20">
        <f>IF(COUNT(C15)&gt;0,(1.5/(C15*24*60))*60,"")</f>
        <v>34.355734544691089</v>
      </c>
      <c r="E15" s="1">
        <v>2020</v>
      </c>
    </row>
    <row r="16" spans="1:5" x14ac:dyDescent="0.25">
      <c r="A16">
        <v>15</v>
      </c>
      <c r="B16" s="12" t="s">
        <v>64</v>
      </c>
      <c r="C16" s="33">
        <v>1.8194444444444445E-3</v>
      </c>
      <c r="D16" s="20">
        <f>IF(COUNT(C16)&gt;0,(1.5/(C16*24*60))*60,"")</f>
        <v>34.351145038167935</v>
      </c>
      <c r="E16" s="1">
        <v>2011</v>
      </c>
    </row>
    <row r="17" spans="1:5" x14ac:dyDescent="0.25">
      <c r="A17">
        <v>16</v>
      </c>
      <c r="B17" s="12" t="s">
        <v>255</v>
      </c>
      <c r="C17" s="33">
        <v>1.8225000000000001E-3</v>
      </c>
      <c r="D17" s="20">
        <f>IF(COUNT(C17)&gt;0,(1.5/(C17*24*60))*60,"")</f>
        <v>34.293552812071333</v>
      </c>
      <c r="E17" s="1">
        <v>2021</v>
      </c>
    </row>
    <row r="18" spans="1:5" x14ac:dyDescent="0.25">
      <c r="A18">
        <v>17</v>
      </c>
      <c r="B18" s="12" t="s">
        <v>239</v>
      </c>
      <c r="C18" s="33">
        <v>1.8337847222222221E-3</v>
      </c>
      <c r="D18" s="20">
        <f>IF(COUNT(C18)&gt;0,(1.5/(C18*24*60))*60,"")</f>
        <v>34.082517561963911</v>
      </c>
      <c r="E18" s="1">
        <v>2017</v>
      </c>
    </row>
    <row r="19" spans="1:5" x14ac:dyDescent="0.25">
      <c r="A19">
        <v>18</v>
      </c>
      <c r="B19" s="12" t="s">
        <v>14</v>
      </c>
      <c r="C19" s="33">
        <v>1.8346296296296296E-3</v>
      </c>
      <c r="D19" s="20">
        <f>IF(COUNT(C19)&gt;0,(1.5/(C19*24*60))*60,"")</f>
        <v>34.066821439386295</v>
      </c>
      <c r="E19" s="1">
        <v>2013</v>
      </c>
    </row>
    <row r="20" spans="1:5" x14ac:dyDescent="0.25">
      <c r="A20">
        <v>19</v>
      </c>
      <c r="B20" s="12" t="s">
        <v>187</v>
      </c>
      <c r="C20" s="33">
        <v>1.8384606481481481E-3</v>
      </c>
      <c r="D20" s="20">
        <f>IF(COUNT(C20)&gt;0,(1.5/(C20*24*60))*60,"")</f>
        <v>33.995832362773307</v>
      </c>
      <c r="E20" s="1">
        <v>2017</v>
      </c>
    </row>
    <row r="21" spans="1:5" x14ac:dyDescent="0.25">
      <c r="A21">
        <v>20</v>
      </c>
      <c r="B21" s="12" t="s">
        <v>188</v>
      </c>
      <c r="C21" s="33">
        <v>1.8406365740740737E-3</v>
      </c>
      <c r="D21" s="20">
        <f>IF(COUNT(C21)&gt;0,(1.5/(C21*24*60))*60,"")</f>
        <v>33.955643868176644</v>
      </c>
      <c r="E21" s="1">
        <v>2017</v>
      </c>
    </row>
    <row r="22" spans="1:5" x14ac:dyDescent="0.25">
      <c r="A22">
        <v>21</v>
      </c>
      <c r="B22" s="12" t="s">
        <v>79</v>
      </c>
      <c r="C22" s="33">
        <v>1.8579398148148149E-3</v>
      </c>
      <c r="D22" s="20">
        <f>IF(COUNT(C22)&gt;0,(1.5/(C22*24*60))*60,"")</f>
        <v>33.63941043818447</v>
      </c>
      <c r="E22" s="1">
        <v>2013</v>
      </c>
    </row>
    <row r="23" spans="1:5" x14ac:dyDescent="0.25">
      <c r="A23">
        <v>22</v>
      </c>
      <c r="B23" s="12" t="s">
        <v>35</v>
      </c>
      <c r="C23" s="33">
        <v>1.861886574074074E-3</v>
      </c>
      <c r="D23" s="20">
        <f>IF(COUNT(C23)&gt;0,(1.5/(C23*24*60))*60,"")</f>
        <v>33.568102842721004</v>
      </c>
      <c r="E23" s="1">
        <v>2012</v>
      </c>
    </row>
    <row r="24" spans="1:5" x14ac:dyDescent="0.25">
      <c r="A24">
        <v>23</v>
      </c>
      <c r="B24" s="12" t="s">
        <v>194</v>
      </c>
      <c r="C24" s="33">
        <v>1.864201388888889E-3</v>
      </c>
      <c r="D24" s="20">
        <f>IF(COUNT(C24)&gt;0,(1.5/(C24*24*60))*60,"")</f>
        <v>33.526420682076406</v>
      </c>
      <c r="E24" s="1">
        <v>2018</v>
      </c>
    </row>
    <row r="25" spans="1:5" x14ac:dyDescent="0.25">
      <c r="A25">
        <v>24</v>
      </c>
      <c r="B25" s="41" t="s">
        <v>305</v>
      </c>
      <c r="C25" s="26">
        <v>1.8658101851851854E-3</v>
      </c>
      <c r="D25" s="20">
        <f>IF(COUNT(C25)&gt;0,(1.5/(C25*24*60))*60,"")</f>
        <v>33.497512499534757</v>
      </c>
      <c r="E25" s="42">
        <v>2023</v>
      </c>
    </row>
    <row r="26" spans="1:5" x14ac:dyDescent="0.25">
      <c r="A26">
        <v>25</v>
      </c>
      <c r="B26" s="12" t="s">
        <v>65</v>
      </c>
      <c r="C26" s="33">
        <v>1.869201388888889E-3</v>
      </c>
      <c r="D26" s="20">
        <f>IF(COUNT(C26)&gt;0,(1.5/(C26*24*60))*60,"")</f>
        <v>33.436739546374902</v>
      </c>
      <c r="E26" s="1">
        <v>2011</v>
      </c>
    </row>
    <row r="27" spans="1:5" x14ac:dyDescent="0.25">
      <c r="A27">
        <v>26</v>
      </c>
      <c r="B27" s="12" t="s">
        <v>28</v>
      </c>
      <c r="C27" s="33">
        <v>1.8693865740740743E-3</v>
      </c>
      <c r="D27" s="20">
        <f>IF(COUNT(C27)&gt;0,(1.5/(C27*24*60))*60,"")</f>
        <v>33.433427235860442</v>
      </c>
      <c r="E27" s="1">
        <v>2017</v>
      </c>
    </row>
    <row r="28" spans="1:5" x14ac:dyDescent="0.25">
      <c r="A28">
        <v>27</v>
      </c>
      <c r="B28" s="12" t="s">
        <v>7</v>
      </c>
      <c r="C28" s="33">
        <v>1.8702430555555555E-3</v>
      </c>
      <c r="D28" s="20">
        <f>IF(COUNT(C28)&gt;0,(1.5/(C28*24*60))*60,"")</f>
        <v>33.418116332176076</v>
      </c>
      <c r="E28" s="1">
        <v>2017</v>
      </c>
    </row>
    <row r="29" spans="1:5" x14ac:dyDescent="0.25">
      <c r="A29">
        <v>28</v>
      </c>
      <c r="B29" s="9" t="s">
        <v>0</v>
      </c>
      <c r="C29" s="30">
        <v>1.8711574074074073E-3</v>
      </c>
      <c r="D29" s="21">
        <f>IF(COUNT(C29)&gt;0,(1.5/(C29*24*60))*60,"")</f>
        <v>33.401786377019576</v>
      </c>
      <c r="E29" s="1">
        <v>2015</v>
      </c>
    </row>
    <row r="30" spans="1:5" x14ac:dyDescent="0.25">
      <c r="A30">
        <v>29</v>
      </c>
      <c r="B30" s="9" t="s">
        <v>48</v>
      </c>
      <c r="C30" s="30">
        <v>1.8798842592592593E-3</v>
      </c>
      <c r="D30" s="21">
        <f>IF(COUNT(C30)&gt;0,(1.5/(C30*24*60))*60,"")</f>
        <v>33.246727660046055</v>
      </c>
      <c r="E30" s="1">
        <v>2014</v>
      </c>
    </row>
    <row r="31" spans="1:5" x14ac:dyDescent="0.25">
      <c r="A31">
        <v>30</v>
      </c>
      <c r="B31" s="12" t="s">
        <v>291</v>
      </c>
      <c r="C31" s="33">
        <v>1.8815972222222222E-3</v>
      </c>
      <c r="D31" s="20">
        <f>IF(COUNT(C31)&gt;0,(1.5/(C31*24*60))*60,"")</f>
        <v>33.216460601587002</v>
      </c>
      <c r="E31" s="1">
        <v>2020</v>
      </c>
    </row>
    <row r="32" spans="1:5" x14ac:dyDescent="0.25">
      <c r="A32">
        <v>31</v>
      </c>
      <c r="B32" s="9" t="s">
        <v>2</v>
      </c>
      <c r="C32" s="30">
        <v>1.8873611111111111E-3</v>
      </c>
      <c r="D32" s="21">
        <f>IF(COUNT(C32)&gt;0,(1.5/(C32*24*60))*60,"")</f>
        <v>33.115019501067039</v>
      </c>
      <c r="E32" s="1">
        <v>2015</v>
      </c>
    </row>
    <row r="33" spans="1:5" x14ac:dyDescent="0.25">
      <c r="A33">
        <v>32</v>
      </c>
      <c r="B33" s="12" t="s">
        <v>33</v>
      </c>
      <c r="C33" s="33">
        <v>1.8888425925925928E-3</v>
      </c>
      <c r="D33" s="20">
        <f>IF(COUNT(C33)&gt;0,(1.5/(C33*24*60))*60,"")</f>
        <v>33.089046300154408</v>
      </c>
      <c r="E33" s="1">
        <v>2018</v>
      </c>
    </row>
    <row r="34" spans="1:5" x14ac:dyDescent="0.25">
      <c r="A34">
        <v>33</v>
      </c>
      <c r="B34" s="12" t="s">
        <v>77</v>
      </c>
      <c r="C34" s="33">
        <v>1.8908449074074073E-3</v>
      </c>
      <c r="D34" s="20">
        <f>IF(COUNT(C34)&gt;0,(1.5/(C34*24*60))*60,"")</f>
        <v>33.054006574074641</v>
      </c>
      <c r="E34" s="1">
        <v>2012</v>
      </c>
    </row>
    <row r="35" spans="1:5" x14ac:dyDescent="0.25">
      <c r="A35">
        <v>34</v>
      </c>
      <c r="B35" s="9" t="s">
        <v>55</v>
      </c>
      <c r="C35" s="30">
        <v>1.8975462962962965E-3</v>
      </c>
      <c r="D35" s="21">
        <f>IF(COUNT(C35)&gt;0,(1.5/(C35*24*60))*60,"")</f>
        <v>32.937272793812667</v>
      </c>
      <c r="E35" s="1">
        <v>2015</v>
      </c>
    </row>
    <row r="36" spans="1:5" x14ac:dyDescent="0.25">
      <c r="A36">
        <v>35</v>
      </c>
      <c r="B36" s="12" t="s">
        <v>66</v>
      </c>
      <c r="C36" s="33">
        <v>1.8986921296296295E-3</v>
      </c>
      <c r="D36" s="20">
        <f>IF(COUNT(C36)&gt;0,(1.5/(C36*24*60))*60,"")</f>
        <v>32.917395624424714</v>
      </c>
      <c r="E36" s="1">
        <v>2011</v>
      </c>
    </row>
    <row r="37" spans="1:5" x14ac:dyDescent="0.25">
      <c r="A37">
        <v>36</v>
      </c>
      <c r="B37" s="9" t="s">
        <v>80</v>
      </c>
      <c r="C37" s="30">
        <v>1.9045486111111112E-3</v>
      </c>
      <c r="D37" s="21">
        <f>IF(COUNT(C37)&gt;0,(1.5/(C37*24*60))*60,"")</f>
        <v>32.816174727899217</v>
      </c>
      <c r="E37" s="1">
        <v>2014</v>
      </c>
    </row>
    <row r="38" spans="1:5" x14ac:dyDescent="0.25">
      <c r="A38">
        <v>37</v>
      </c>
      <c r="B38" s="12" t="s">
        <v>39</v>
      </c>
      <c r="C38" s="33">
        <v>1.9070254629629628E-3</v>
      </c>
      <c r="D38" s="20">
        <f>IF(COUNT(C38)&gt;0,(1.5/(C38*24*60))*60,"")</f>
        <v>32.773552956599325</v>
      </c>
      <c r="E38" s="1">
        <v>2012</v>
      </c>
    </row>
    <row r="39" spans="1:5" x14ac:dyDescent="0.25">
      <c r="A39">
        <v>38</v>
      </c>
      <c r="B39" s="12" t="s">
        <v>250</v>
      </c>
      <c r="C39" s="33">
        <v>1.908263888888889E-3</v>
      </c>
      <c r="D39" s="20">
        <f>IF(COUNT(C39)&gt;0,(1.5/(C39*24*60))*60,"")</f>
        <v>32.752283561992797</v>
      </c>
      <c r="E39" s="1">
        <v>2020</v>
      </c>
    </row>
    <row r="40" spans="1:5" x14ac:dyDescent="0.25">
      <c r="A40">
        <v>39</v>
      </c>
      <c r="B40" s="12" t="s">
        <v>78</v>
      </c>
      <c r="C40" s="33">
        <v>1.9135416666666667E-3</v>
      </c>
      <c r="D40" s="20">
        <f>IF(COUNT(C40)&gt;0,(1.5/(C40*24*60))*60,"")</f>
        <v>32.6619488296135</v>
      </c>
      <c r="E40" s="1">
        <v>2012</v>
      </c>
    </row>
    <row r="41" spans="1:5" x14ac:dyDescent="0.25">
      <c r="A41">
        <v>40</v>
      </c>
      <c r="B41" s="12" t="s">
        <v>8</v>
      </c>
      <c r="C41" s="33">
        <v>1.9355092592592592E-3</v>
      </c>
      <c r="D41" s="20">
        <f>IF(COUNT(C41)&gt;0,(1.5/(C41*24*60))*60,"")</f>
        <v>32.291243093261897</v>
      </c>
      <c r="E41" s="1">
        <v>2017</v>
      </c>
    </row>
    <row r="42" spans="1:5" x14ac:dyDescent="0.25">
      <c r="A42">
        <v>41</v>
      </c>
      <c r="B42" s="12" t="s">
        <v>67</v>
      </c>
      <c r="C42" s="33">
        <v>1.9398379629629629E-3</v>
      </c>
      <c r="D42" s="20">
        <f>IF(COUNT(C42)&gt;0,(1.5/(C42*24*60))*60,"")</f>
        <v>32.219185928568869</v>
      </c>
      <c r="E42" s="1">
        <v>2011</v>
      </c>
    </row>
    <row r="43" spans="1:5" x14ac:dyDescent="0.25">
      <c r="A43">
        <v>42</v>
      </c>
      <c r="B43" s="9" t="s">
        <v>29</v>
      </c>
      <c r="C43" s="30">
        <v>1.9418634259259259E-3</v>
      </c>
      <c r="D43" s="21">
        <f>IF(COUNT(C43)&gt;0,(1.5/(C43*24*60))*60,"")</f>
        <v>32.185579668250121</v>
      </c>
      <c r="E43" s="1">
        <v>2017</v>
      </c>
    </row>
    <row r="44" spans="1:5" x14ac:dyDescent="0.25">
      <c r="A44">
        <v>43</v>
      </c>
      <c r="B44" s="12" t="s">
        <v>227</v>
      </c>
      <c r="C44" s="33">
        <v>1.9455671296296298E-3</v>
      </c>
      <c r="D44" s="20">
        <f>IF(COUNT(C44)&gt;0,(1.5/(C44*24*60))*60,"")</f>
        <v>32.124309178629005</v>
      </c>
      <c r="E44" s="1">
        <v>2018</v>
      </c>
    </row>
    <row r="45" spans="1:5" x14ac:dyDescent="0.25">
      <c r="A45">
        <v>44</v>
      </c>
      <c r="B45" s="9" t="s">
        <v>54</v>
      </c>
      <c r="C45" s="30">
        <v>1.9522337962962963E-3</v>
      </c>
      <c r="D45" s="21">
        <f>IF(COUNT(C45)&gt;0,(1.5/(C45*24*60))*60,"")</f>
        <v>32.01460814712491</v>
      </c>
      <c r="E45" s="1">
        <v>2015</v>
      </c>
    </row>
    <row r="46" spans="1:5" x14ac:dyDescent="0.25">
      <c r="A46">
        <v>45</v>
      </c>
      <c r="B46" s="12" t="s">
        <v>46</v>
      </c>
      <c r="C46" s="33">
        <v>1.9547453703703706E-3</v>
      </c>
      <c r="D46" s="20">
        <f>IF(COUNT(C46)&gt;0,(1.5/(C46*24*60))*60,"")</f>
        <v>31.973473858724613</v>
      </c>
      <c r="E46" s="1">
        <v>2013</v>
      </c>
    </row>
    <row r="47" spans="1:5" x14ac:dyDescent="0.25">
      <c r="A47">
        <v>46</v>
      </c>
      <c r="B47" s="12" t="s">
        <v>68</v>
      </c>
      <c r="C47" s="33">
        <v>1.9570370370370371E-3</v>
      </c>
      <c r="D47" s="20">
        <f>IF(COUNT(C47)&gt;0,(1.5/(C47*24*60))*60,"")</f>
        <v>31.936033308099919</v>
      </c>
      <c r="E47" s="1">
        <v>2011</v>
      </c>
    </row>
    <row r="48" spans="1:5" x14ac:dyDescent="0.25">
      <c r="A48">
        <v>47</v>
      </c>
      <c r="B48" s="9" t="s">
        <v>49</v>
      </c>
      <c r="C48" s="30">
        <v>1.9579050925925922E-3</v>
      </c>
      <c r="D48" s="21">
        <f>IF(COUNT(C48)&gt;0,(1.5/(C48*24*60))*60,"")</f>
        <v>31.921874168701201</v>
      </c>
      <c r="E48" s="1">
        <v>2014</v>
      </c>
    </row>
    <row r="49" spans="1:5" x14ac:dyDescent="0.25">
      <c r="A49">
        <v>48</v>
      </c>
      <c r="B49" s="9" t="s">
        <v>81</v>
      </c>
      <c r="C49" s="30">
        <v>1.9595949074074077E-3</v>
      </c>
      <c r="D49" s="21">
        <f>IF(COUNT(C49)&gt;0,(1.5/(C49*24*60))*60,"")</f>
        <v>31.89434702230832</v>
      </c>
      <c r="E49" s="1">
        <v>2014</v>
      </c>
    </row>
    <row r="50" spans="1:5" x14ac:dyDescent="0.25">
      <c r="A50">
        <v>49</v>
      </c>
      <c r="B50" s="12" t="s">
        <v>13</v>
      </c>
      <c r="C50" s="33">
        <v>1.9622222222222224E-3</v>
      </c>
      <c r="D50" s="20">
        <f>IF(COUNT(C50)&gt;0,(1.5/(C50*24*60))*60,"")</f>
        <v>31.851642129105326</v>
      </c>
      <c r="E50" s="1">
        <v>2013</v>
      </c>
    </row>
    <row r="51" spans="1:5" x14ac:dyDescent="0.25">
      <c r="A51">
        <v>50</v>
      </c>
      <c r="B51" s="12" t="s">
        <v>69</v>
      </c>
      <c r="C51" s="33">
        <v>1.9716203703703705E-3</v>
      </c>
      <c r="D51" s="20">
        <f>IF(COUNT(C51)&gt;0,(1.5/(C51*24*60))*60,"")</f>
        <v>31.699814497381826</v>
      </c>
      <c r="E51" s="1">
        <v>2011</v>
      </c>
    </row>
    <row r="52" spans="1:5" x14ac:dyDescent="0.25">
      <c r="A52">
        <v>51</v>
      </c>
      <c r="B52" s="41" t="s">
        <v>333</v>
      </c>
      <c r="C52" s="26">
        <v>1.9783796296296298E-3</v>
      </c>
      <c r="D52" s="20">
        <f>IF(COUNT(C52)&gt;0,(1.5/(C52*24*60))*60,"")</f>
        <v>31.591510074181542</v>
      </c>
      <c r="E52" s="42">
        <v>2024</v>
      </c>
    </row>
    <row r="53" spans="1:5" x14ac:dyDescent="0.25">
      <c r="A53">
        <v>52</v>
      </c>
      <c r="B53" s="41" t="s">
        <v>318</v>
      </c>
      <c r="C53" s="26">
        <v>1.9824189814814817E-3</v>
      </c>
      <c r="D53" s="20">
        <f>IF(COUNT(C53)&gt;0,(1.5/(C53*24*60))*60,"")</f>
        <v>31.527139612683253</v>
      </c>
      <c r="E53" s="42">
        <v>2023</v>
      </c>
    </row>
    <row r="54" spans="1:5" x14ac:dyDescent="0.25">
      <c r="A54">
        <v>53</v>
      </c>
      <c r="B54" s="12" t="s">
        <v>233</v>
      </c>
      <c r="C54" s="33">
        <v>1.9842939814814814E-3</v>
      </c>
      <c r="D54" s="20">
        <f>IF(COUNT(C54)&gt;0,(1.5/(C54*24*60))*60,"")</f>
        <v>31.497348973128098</v>
      </c>
      <c r="E54" s="1">
        <v>2018</v>
      </c>
    </row>
    <row r="55" spans="1:5" x14ac:dyDescent="0.25">
      <c r="A55">
        <v>54</v>
      </c>
      <c r="B55" s="41" t="s">
        <v>309</v>
      </c>
      <c r="C55" s="26">
        <v>1.9962847222222222E-3</v>
      </c>
      <c r="D55" s="20">
        <f>IF(COUNT(C55)&gt;0,(1.5/(C55*24*60))*60,"")</f>
        <v>31.308159254170075</v>
      </c>
      <c r="E55" s="42">
        <v>2024</v>
      </c>
    </row>
    <row r="56" spans="1:5" x14ac:dyDescent="0.25">
      <c r="A56">
        <v>55</v>
      </c>
      <c r="B56" s="12" t="s">
        <v>70</v>
      </c>
      <c r="C56" s="33">
        <v>2.0039699074074074E-3</v>
      </c>
      <c r="D56" s="20">
        <f>IF(COUNT(C56)&gt;0,(1.5/(C56*24*60))*60,"")</f>
        <v>31.188093079131125</v>
      </c>
      <c r="E56" s="1">
        <v>2011</v>
      </c>
    </row>
    <row r="57" spans="1:5" x14ac:dyDescent="0.25">
      <c r="A57">
        <v>56</v>
      </c>
      <c r="B57" s="9" t="s">
        <v>82</v>
      </c>
      <c r="C57" s="30">
        <v>2.0274189814814816E-3</v>
      </c>
      <c r="D57" s="21">
        <f>IF(COUNT(C57)&gt;0,(1.5/(C57*24*60))*60,"")</f>
        <v>30.827372423202732</v>
      </c>
      <c r="E57" s="1">
        <v>2014</v>
      </c>
    </row>
    <row r="58" spans="1:5" x14ac:dyDescent="0.25">
      <c r="A58">
        <v>57</v>
      </c>
      <c r="B58" s="12" t="s">
        <v>26</v>
      </c>
      <c r="C58" s="33">
        <v>2.0295023148148147E-3</v>
      </c>
      <c r="D58" s="20">
        <f>IF(COUNT(C58)&gt;0,(1.5/(C58*24*60))*60,"")</f>
        <v>30.795727377971932</v>
      </c>
      <c r="E58" s="1">
        <v>2016</v>
      </c>
    </row>
    <row r="59" spans="1:5" x14ac:dyDescent="0.25">
      <c r="A59">
        <v>58</v>
      </c>
      <c r="B59" s="41" t="s">
        <v>334</v>
      </c>
      <c r="C59" s="26">
        <v>2.0482754629629631E-3</v>
      </c>
      <c r="D59" s="20">
        <f>IF(COUNT(C59)&gt;0,(1.5/(C59*24*60))*60,"")</f>
        <v>30.513473959010227</v>
      </c>
      <c r="E59" s="42">
        <v>2024</v>
      </c>
    </row>
    <row r="60" spans="1:5" x14ac:dyDescent="0.25">
      <c r="A60">
        <v>59</v>
      </c>
      <c r="B60" s="9" t="s">
        <v>53</v>
      </c>
      <c r="C60" s="30">
        <v>2.049490740740741E-3</v>
      </c>
      <c r="D60" s="21">
        <f>IF(COUNT(C60)&gt;0,(1.5/(C60*24*60))*60,"")</f>
        <v>30.495380514581303</v>
      </c>
      <c r="E60" s="1">
        <v>2015</v>
      </c>
    </row>
    <row r="61" spans="1:5" x14ac:dyDescent="0.25">
      <c r="A61">
        <v>60</v>
      </c>
      <c r="B61" s="12" t="s">
        <v>293</v>
      </c>
      <c r="C61" s="33">
        <v>2.0614814814814814E-3</v>
      </c>
      <c r="D61" s="20">
        <f>IF(COUNT(C61)&gt;0,(1.5/(C61*24*60))*60,"")</f>
        <v>30.318002155946818</v>
      </c>
      <c r="E61" s="1">
        <v>2021</v>
      </c>
    </row>
    <row r="62" spans="1:5" x14ac:dyDescent="0.25">
      <c r="A62">
        <v>61</v>
      </c>
      <c r="B62" s="12" t="s">
        <v>71</v>
      </c>
      <c r="C62" s="33">
        <v>2.0689467592592591E-3</v>
      </c>
      <c r="D62" s="20">
        <f>IF(COUNT(C62)&gt;0,(1.5/(C62*24*60))*60,"")</f>
        <v>30.208607215381779</v>
      </c>
      <c r="E62" s="1">
        <v>2011</v>
      </c>
    </row>
    <row r="63" spans="1:5" x14ac:dyDescent="0.25">
      <c r="A63">
        <v>62</v>
      </c>
      <c r="B63" s="12" t="s">
        <v>235</v>
      </c>
      <c r="C63" s="33">
        <v>2.069513888888889E-3</v>
      </c>
      <c r="D63" s="20">
        <f>IF(COUNT(C63)&gt;0,(1.5/(C63*24*60))*60,"")</f>
        <v>30.200328848025237</v>
      </c>
      <c r="E63" s="1">
        <v>2018</v>
      </c>
    </row>
    <row r="64" spans="1:5" x14ac:dyDescent="0.25">
      <c r="A64">
        <v>63</v>
      </c>
      <c r="B64" s="9" t="s">
        <v>5</v>
      </c>
      <c r="C64" s="30">
        <v>2.0740740740740741E-3</v>
      </c>
      <c r="D64" s="21">
        <f>IF(COUNT(C64)&gt;0,(1.5/(C64*24*60))*60,"")</f>
        <v>30.133928571428569</v>
      </c>
      <c r="E64" s="1">
        <v>2016</v>
      </c>
    </row>
    <row r="65" spans="1:5" x14ac:dyDescent="0.25">
      <c r="A65">
        <v>64</v>
      </c>
      <c r="B65" s="12" t="s">
        <v>72</v>
      </c>
      <c r="C65" s="33">
        <v>2.0763888888888889E-3</v>
      </c>
      <c r="D65" s="20">
        <f>IF(COUNT(C65)&gt;0,(1.5/(C65*24*60))*60,"")</f>
        <v>30.100334448160535</v>
      </c>
      <c r="E65" s="1">
        <v>2011</v>
      </c>
    </row>
    <row r="66" spans="1:5" x14ac:dyDescent="0.25">
      <c r="A66">
        <v>65</v>
      </c>
      <c r="B66" s="12" t="s">
        <v>240</v>
      </c>
      <c r="C66" s="33">
        <v>2.0787152777777779E-3</v>
      </c>
      <c r="D66" s="20">
        <f>IF(COUNT(C66)&gt;0,(1.5/(C66*24*60))*60,"")</f>
        <v>30.066647735814392</v>
      </c>
      <c r="E66" s="1">
        <v>2017</v>
      </c>
    </row>
    <row r="67" spans="1:5" x14ac:dyDescent="0.25">
      <c r="A67">
        <v>66</v>
      </c>
      <c r="B67" s="9" t="s">
        <v>281</v>
      </c>
      <c r="C67" s="30">
        <v>2.0793750000000001E-3</v>
      </c>
      <c r="D67" s="21">
        <f>IF(COUNT(C67)&gt;0,(1.5/(C67*24*60))*60,"")</f>
        <v>30.057108506161704</v>
      </c>
      <c r="E67" s="1">
        <v>2020</v>
      </c>
    </row>
    <row r="68" spans="1:5" x14ac:dyDescent="0.25">
      <c r="A68">
        <v>67</v>
      </c>
      <c r="B68" s="12" t="s">
        <v>236</v>
      </c>
      <c r="C68" s="33">
        <v>2.0894791666666666E-3</v>
      </c>
      <c r="D68" s="20">
        <f>IF(COUNT(C68)&gt;0,(1.5/(C68*24*60))*60,"")</f>
        <v>29.911760307094074</v>
      </c>
      <c r="E68" s="1">
        <v>2019</v>
      </c>
    </row>
    <row r="69" spans="1:5" x14ac:dyDescent="0.25">
      <c r="A69">
        <v>68</v>
      </c>
      <c r="B69" s="12" t="s">
        <v>73</v>
      </c>
      <c r="C69" s="33">
        <v>2.1067824074074075E-3</v>
      </c>
      <c r="D69" s="20">
        <f>IF(COUNT(C69)&gt;0,(1.5/(C69*24*60))*60,"")</f>
        <v>29.666091657235778</v>
      </c>
      <c r="E69" s="1">
        <v>2011</v>
      </c>
    </row>
    <row r="70" spans="1:5" x14ac:dyDescent="0.25">
      <c r="A70">
        <v>69</v>
      </c>
      <c r="B70" s="12" t="s">
        <v>297</v>
      </c>
      <c r="C70" s="33">
        <v>2.1074189814814814E-3</v>
      </c>
      <c r="D70" s="20">
        <f>IF(COUNT(C70)&gt;0,(1.5/(C70*24*60))*60,"")</f>
        <v>29.657130617692122</v>
      </c>
      <c r="E70" s="1">
        <v>2021</v>
      </c>
    </row>
    <row r="71" spans="1:5" x14ac:dyDescent="0.25">
      <c r="A71">
        <v>70</v>
      </c>
      <c r="B71" s="12" t="s">
        <v>298</v>
      </c>
      <c r="C71" s="33">
        <v>2.1084490740740738E-3</v>
      </c>
      <c r="D71" s="20">
        <f>IF(COUNT(C71)&gt;0,(1.5/(C71*24*60))*60,"")</f>
        <v>29.642641488719331</v>
      </c>
      <c r="E71" s="1">
        <v>2021</v>
      </c>
    </row>
    <row r="72" spans="1:5" x14ac:dyDescent="0.25">
      <c r="A72">
        <v>71</v>
      </c>
      <c r="B72" s="12" t="s">
        <v>252</v>
      </c>
      <c r="C72" s="33">
        <v>2.1126851851851849E-3</v>
      </c>
      <c r="D72" s="20">
        <f>IF(COUNT(C72)&gt;0,(1.5/(C72*24*60))*60,"")</f>
        <v>29.583205504667575</v>
      </c>
      <c r="E72" s="1">
        <v>2018</v>
      </c>
    </row>
    <row r="73" spans="1:5" x14ac:dyDescent="0.25">
      <c r="A73">
        <v>72</v>
      </c>
      <c r="B73" s="12" t="s">
        <v>243</v>
      </c>
      <c r="C73" s="33">
        <v>2.1252893518518517E-3</v>
      </c>
      <c r="D73" s="20">
        <f>IF(COUNT(C73)&gt;0,(1.5/(C73*24*60))*60,"")</f>
        <v>29.407760381211709</v>
      </c>
      <c r="E73" s="1">
        <v>2017</v>
      </c>
    </row>
    <row r="74" spans="1:5" x14ac:dyDescent="0.25">
      <c r="A74">
        <v>73</v>
      </c>
      <c r="B74" s="12" t="s">
        <v>260</v>
      </c>
      <c r="C74" s="33">
        <v>2.1400462962962961E-3</v>
      </c>
      <c r="D74" s="20">
        <f>IF(COUNT(C74)&gt;0,(1.5/(C74*24*60))*60,"")</f>
        <v>29.204975662520283</v>
      </c>
      <c r="E74" s="1">
        <v>2020</v>
      </c>
    </row>
    <row r="75" spans="1:5" x14ac:dyDescent="0.25">
      <c r="A75">
        <v>74</v>
      </c>
      <c r="B75" s="12" t="s">
        <v>242</v>
      </c>
      <c r="C75" s="33">
        <v>2.1437152777777778E-3</v>
      </c>
      <c r="D75" s="20">
        <f>IF(COUNT(C75)&gt;0,(1.5/(C75*24*60))*60,"")</f>
        <v>29.15499117251656</v>
      </c>
      <c r="E75" s="1">
        <v>2018</v>
      </c>
    </row>
    <row r="76" spans="1:5" x14ac:dyDescent="0.25">
      <c r="A76">
        <v>75</v>
      </c>
      <c r="B76" s="12" t="s">
        <v>296</v>
      </c>
      <c r="C76" s="33">
        <v>2.1503703703703706E-3</v>
      </c>
      <c r="D76" s="20">
        <f>IF(COUNT(C76)&gt;0,(1.5/(C76*24*60))*60,"")</f>
        <v>29.064760592490522</v>
      </c>
      <c r="E76" s="1">
        <v>2020</v>
      </c>
    </row>
    <row r="77" spans="1:5" x14ac:dyDescent="0.25">
      <c r="A77">
        <v>76</v>
      </c>
      <c r="B77" s="12" t="s">
        <v>266</v>
      </c>
      <c r="C77" s="33">
        <v>2.1530208333333336E-3</v>
      </c>
      <c r="D77" s="20">
        <f>IF(COUNT(C77)&gt;0,(1.5/(C77*24*60))*60,"")</f>
        <v>29.02898059896463</v>
      </c>
      <c r="E77" s="1">
        <v>2020</v>
      </c>
    </row>
    <row r="78" spans="1:5" x14ac:dyDescent="0.25">
      <c r="A78">
        <v>77</v>
      </c>
      <c r="B78" s="12" t="s">
        <v>41</v>
      </c>
      <c r="C78" s="33">
        <v>2.1822569444444446E-3</v>
      </c>
      <c r="D78" s="20">
        <f>IF(COUNT(C78)&gt;0,(1.5/(C78*24*60))*60,"")</f>
        <v>28.640073827745866</v>
      </c>
      <c r="E78" s="1">
        <v>2012</v>
      </c>
    </row>
    <row r="79" spans="1:5" x14ac:dyDescent="0.25">
      <c r="A79">
        <v>78</v>
      </c>
      <c r="B79" s="12" t="s">
        <v>211</v>
      </c>
      <c r="C79" s="33">
        <v>2.1951967592592591E-3</v>
      </c>
      <c r="D79" s="20">
        <f>IF(COUNT(C79)&gt;0,(1.5/(C79*24*60))*60,"")</f>
        <v>28.471251944217435</v>
      </c>
      <c r="E79" s="1">
        <v>2018</v>
      </c>
    </row>
    <row r="80" spans="1:5" x14ac:dyDescent="0.25">
      <c r="A80">
        <v>79</v>
      </c>
      <c r="B80" s="3" t="s">
        <v>237</v>
      </c>
      <c r="C80" s="30">
        <v>2.2012268518518522E-3</v>
      </c>
      <c r="D80" s="21">
        <f>IF(COUNT(C80)&gt;0,(1.5/(C80*24*60))*60,"")</f>
        <v>28.393257127233337</v>
      </c>
      <c r="E80" s="1">
        <v>2017</v>
      </c>
    </row>
    <row r="81" spans="1:5" x14ac:dyDescent="0.25">
      <c r="A81">
        <v>80</v>
      </c>
      <c r="B81" s="12" t="s">
        <v>40</v>
      </c>
      <c r="C81" s="33">
        <v>2.2195949074074075E-3</v>
      </c>
      <c r="D81" s="20">
        <f>IF(COUNT(C81)&gt;0,(1.5/(C81*24*60))*60,"")</f>
        <v>28.158291313167133</v>
      </c>
      <c r="E81" s="1">
        <v>2012</v>
      </c>
    </row>
    <row r="82" spans="1:5" x14ac:dyDescent="0.25">
      <c r="A82">
        <v>81</v>
      </c>
      <c r="B82" s="9" t="s">
        <v>84</v>
      </c>
      <c r="C82" s="30">
        <v>2.227974537037037E-3</v>
      </c>
      <c r="D82" s="21">
        <f>IF(COUNT(C82)&gt;0,(1.5/(C82*24*60))*60,"")</f>
        <v>28.052385231977642</v>
      </c>
      <c r="E82" s="1">
        <v>2015</v>
      </c>
    </row>
    <row r="83" spans="1:5" x14ac:dyDescent="0.25">
      <c r="A83">
        <v>82</v>
      </c>
      <c r="B83" s="9" t="s">
        <v>85</v>
      </c>
      <c r="C83" s="30">
        <v>2.2332175925925926E-3</v>
      </c>
      <c r="D83" s="21">
        <f>IF(COUNT(C83)&gt;0,(1.5/(C83*24*60))*60,"")</f>
        <v>27.98652500647836</v>
      </c>
      <c r="E83" s="1">
        <v>2015</v>
      </c>
    </row>
    <row r="84" spans="1:5" x14ac:dyDescent="0.25">
      <c r="A84">
        <v>83</v>
      </c>
      <c r="B84" s="12" t="s">
        <v>74</v>
      </c>
      <c r="C84" s="33">
        <v>2.236111111111111E-3</v>
      </c>
      <c r="D84" s="20">
        <f>IF(COUNT(C84)&gt;0,(1.5/(C84*24*60))*60,"")</f>
        <v>27.950310559006212</v>
      </c>
      <c r="E84" s="1">
        <v>2011</v>
      </c>
    </row>
    <row r="85" spans="1:5" x14ac:dyDescent="0.25">
      <c r="A85">
        <v>84</v>
      </c>
      <c r="B85" s="12" t="s">
        <v>206</v>
      </c>
      <c r="C85" s="33">
        <v>2.2389236111111112E-3</v>
      </c>
      <c r="D85" s="20">
        <f>IF(COUNT(C85)&gt;0,(1.5/(C85*24*60))*60,"")</f>
        <v>27.915199826305422</v>
      </c>
      <c r="E85" s="1">
        <v>2016</v>
      </c>
    </row>
    <row r="86" spans="1:5" x14ac:dyDescent="0.25">
      <c r="A86">
        <v>85</v>
      </c>
      <c r="B86" s="12" t="s">
        <v>207</v>
      </c>
      <c r="C86" s="33">
        <v>2.2418055555555555E-3</v>
      </c>
      <c r="D86" s="20">
        <f>IF(COUNT(C86)&gt;0,(1.5/(C86*24*60))*60,"")</f>
        <v>27.879313549346389</v>
      </c>
      <c r="E86" s="1">
        <v>2016</v>
      </c>
    </row>
    <row r="87" spans="1:5" x14ac:dyDescent="0.25">
      <c r="A87">
        <v>86</v>
      </c>
      <c r="B87" s="12" t="s">
        <v>261</v>
      </c>
      <c r="C87" s="33">
        <v>2.252523148148148E-3</v>
      </c>
      <c r="D87" s="20">
        <f>IF(COUNT(C87)&gt;0,(1.5/(C87*24*60))*60,"")</f>
        <v>27.746662693070526</v>
      </c>
      <c r="E87" s="1">
        <v>2018</v>
      </c>
    </row>
    <row r="88" spans="1:5" x14ac:dyDescent="0.25">
      <c r="A88">
        <v>87</v>
      </c>
      <c r="B88" s="55" t="s">
        <v>195</v>
      </c>
      <c r="C88" s="50">
        <v>2.2546990740740743E-3</v>
      </c>
      <c r="D88" s="44">
        <f>IF(COUNT(C88)&gt;0,(1.5/(C88*24*60))*60,"")</f>
        <v>27.719885424473574</v>
      </c>
      <c r="E88" s="45">
        <v>2016</v>
      </c>
    </row>
    <row r="89" spans="1:5" x14ac:dyDescent="0.25">
      <c r="A89">
        <v>88</v>
      </c>
      <c r="B89" s="12" t="s">
        <v>75</v>
      </c>
      <c r="C89" s="33">
        <v>2.2552777777777775E-3</v>
      </c>
      <c r="D89" s="20">
        <f>IF(COUNT(C89)&gt;0,(1.5/(C89*24*60))*60,"")</f>
        <v>27.712772508929678</v>
      </c>
      <c r="E89" s="1">
        <v>2011</v>
      </c>
    </row>
    <row r="90" spans="1:5" x14ac:dyDescent="0.25">
      <c r="A90">
        <v>89</v>
      </c>
      <c r="B90" s="12" t="s">
        <v>43</v>
      </c>
      <c r="C90" s="33">
        <v>2.2815625000000002E-3</v>
      </c>
      <c r="D90" s="20">
        <f>IF(COUNT(C90)&gt;0,(1.5/(C90*24*60))*60,"")</f>
        <v>27.393507738665935</v>
      </c>
      <c r="E90" s="1">
        <v>2012</v>
      </c>
    </row>
    <row r="91" spans="1:5" x14ac:dyDescent="0.25">
      <c r="A91">
        <v>90</v>
      </c>
      <c r="B91" s="12" t="s">
        <v>256</v>
      </c>
      <c r="C91" s="33">
        <v>2.2879861111111109E-3</v>
      </c>
      <c r="D91" s="20">
        <f>IF(COUNT(C91)&gt;0,(1.5/(C91*24*60))*60,"")</f>
        <v>27.316599386894104</v>
      </c>
      <c r="E91" s="1">
        <v>2018</v>
      </c>
    </row>
    <row r="92" spans="1:5" x14ac:dyDescent="0.25">
      <c r="A92">
        <v>91</v>
      </c>
      <c r="B92" s="12" t="s">
        <v>294</v>
      </c>
      <c r="C92" s="33">
        <v>2.3128356481481485E-3</v>
      </c>
      <c r="D92" s="20">
        <f>IF(COUNT(C92)&gt;0,(1.5/(C92*24*60))*60,"")</f>
        <v>27.023104754565153</v>
      </c>
      <c r="E92" s="1">
        <v>2021</v>
      </c>
    </row>
    <row r="93" spans="1:5" x14ac:dyDescent="0.25">
      <c r="A93">
        <v>92</v>
      </c>
      <c r="B93" s="9" t="s">
        <v>83</v>
      </c>
      <c r="C93" s="30">
        <v>2.4060995370370369E-3</v>
      </c>
      <c r="D93" s="21">
        <f>IF(COUNT(C93)&gt;0,(1.5/(C93*24*60))*60,"")</f>
        <v>25.975650233059305</v>
      </c>
      <c r="E93" s="1">
        <v>2014</v>
      </c>
    </row>
    <row r="94" spans="1:5" x14ac:dyDescent="0.25">
      <c r="A94">
        <v>93</v>
      </c>
      <c r="B94" s="12" t="s">
        <v>258</v>
      </c>
      <c r="C94" s="33">
        <v>2.4175578703703703E-3</v>
      </c>
      <c r="D94" s="20">
        <f>IF(COUNT(C94)&gt;0,(1.5/(C94*24*60))*60,"")</f>
        <v>25.852535224079244</v>
      </c>
      <c r="E94" s="1">
        <v>2018</v>
      </c>
    </row>
    <row r="95" spans="1:5" x14ac:dyDescent="0.25">
      <c r="A95">
        <v>94</v>
      </c>
      <c r="B95" s="12" t="s">
        <v>282</v>
      </c>
      <c r="C95" s="33">
        <v>2.47068287037037E-3</v>
      </c>
      <c r="D95" s="20">
        <f>IF(COUNT(C95)&gt;0,(1.5/(C95*24*60))*60,"")</f>
        <v>25.296650067691964</v>
      </c>
      <c r="E95" s="1">
        <v>2020</v>
      </c>
    </row>
    <row r="96" spans="1:5" x14ac:dyDescent="0.25">
      <c r="A96">
        <v>95</v>
      </c>
      <c r="B96" s="12" t="s">
        <v>47</v>
      </c>
      <c r="C96" s="33">
        <v>2.5533333333333332E-3</v>
      </c>
      <c r="D96" s="20">
        <f>IF(COUNT(C96)&gt;0,(1.5/(C96*24*60))*60,"")</f>
        <v>24.477806788511749</v>
      </c>
      <c r="E96" s="1">
        <v>2013</v>
      </c>
    </row>
    <row r="97" spans="3:3" x14ac:dyDescent="0.25">
      <c r="C97" s="34"/>
    </row>
    <row r="98" spans="3:3" x14ac:dyDescent="0.25">
      <c r="C98" s="34"/>
    </row>
    <row r="99" spans="3:3" x14ac:dyDescent="0.25">
      <c r="C99" s="34"/>
    </row>
    <row r="100" spans="3:3" x14ac:dyDescent="0.25">
      <c r="C100" s="34"/>
    </row>
    <row r="101" spans="3:3" x14ac:dyDescent="0.25">
      <c r="C101" s="34"/>
    </row>
    <row r="102" spans="3:3" x14ac:dyDescent="0.25">
      <c r="C102" s="34"/>
    </row>
    <row r="103" spans="3:3" x14ac:dyDescent="0.25">
      <c r="C103" s="34"/>
    </row>
    <row r="104" spans="3:3" x14ac:dyDescent="0.25">
      <c r="C104" s="34"/>
    </row>
    <row r="105" spans="3:3" x14ac:dyDescent="0.25">
      <c r="C105" s="34"/>
    </row>
    <row r="106" spans="3:3" x14ac:dyDescent="0.25">
      <c r="C106" s="34"/>
    </row>
    <row r="107" spans="3:3" x14ac:dyDescent="0.25">
      <c r="C107" s="34"/>
    </row>
    <row r="108" spans="3:3" x14ac:dyDescent="0.25">
      <c r="C108" s="34"/>
    </row>
    <row r="109" spans="3:3" x14ac:dyDescent="0.25">
      <c r="C109" s="34"/>
    </row>
    <row r="110" spans="3:3" x14ac:dyDescent="0.25">
      <c r="C110" s="34"/>
    </row>
    <row r="111" spans="3:3" x14ac:dyDescent="0.25">
      <c r="C111" s="34"/>
    </row>
    <row r="112" spans="3:3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</sheetData>
  <sortState xmlns:xlrd2="http://schemas.microsoft.com/office/spreadsheetml/2017/richdata2" ref="B2:E86">
    <sortCondition ref="C2:C86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7"/>
  <sheetViews>
    <sheetView showGridLines="0" workbookViewId="0">
      <selection activeCell="N11" sqref="N11"/>
    </sheetView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14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92</v>
      </c>
      <c r="B1" s="18"/>
      <c r="C1" s="5"/>
      <c r="D1" s="13" t="s">
        <v>18</v>
      </c>
      <c r="E1" s="5" t="s">
        <v>12</v>
      </c>
    </row>
    <row r="2" spans="1:5" x14ac:dyDescent="0.25">
      <c r="A2">
        <v>1</v>
      </c>
      <c r="B2" s="15" t="s">
        <v>239</v>
      </c>
      <c r="C2" s="27">
        <v>1.6114583333333334E-3</v>
      </c>
      <c r="D2" s="24">
        <f>IF(COUNT(C2)&gt;0,(1.5/(C2*24*60))*60,"")</f>
        <v>38.784744667097613</v>
      </c>
      <c r="E2" s="8">
        <v>2018</v>
      </c>
    </row>
    <row r="3" spans="1:5" x14ac:dyDescent="0.25">
      <c r="A3">
        <f>A2+1</f>
        <v>2</v>
      </c>
      <c r="B3" s="15" t="s">
        <v>62</v>
      </c>
      <c r="C3" s="27">
        <v>1.650162037037037E-3</v>
      </c>
      <c r="D3" s="20">
        <f>IF(COUNT(C3)&gt;0,(1.5/(C3*24*60))*60,"")</f>
        <v>37.875068385540139</v>
      </c>
      <c r="E3" s="8">
        <v>2012</v>
      </c>
    </row>
    <row r="4" spans="1:5" x14ac:dyDescent="0.25">
      <c r="A4">
        <f t="shared" ref="A4:A68" si="0">A3+1</f>
        <v>3</v>
      </c>
      <c r="B4" s="41" t="s">
        <v>255</v>
      </c>
      <c r="C4" s="26">
        <v>1.6765625000000001E-3</v>
      </c>
      <c r="D4" s="43">
        <f>IF(COUNT(C4)&gt;0,(1.5/(C4*24*60))*60,"")</f>
        <v>37.278657968313141</v>
      </c>
      <c r="E4" s="42">
        <v>2022</v>
      </c>
    </row>
    <row r="5" spans="1:5" x14ac:dyDescent="0.25">
      <c r="A5">
        <f t="shared" si="0"/>
        <v>4</v>
      </c>
      <c r="B5" s="11" t="s">
        <v>24</v>
      </c>
      <c r="C5" s="28">
        <v>1.6852546296296294E-3</v>
      </c>
      <c r="D5" s="23">
        <f>IF(COUNT(C5)&gt;0,(1.5/(C5*24*60))*60,"")</f>
        <v>37.086383802865271</v>
      </c>
      <c r="E5" s="8">
        <v>2016</v>
      </c>
    </row>
    <row r="6" spans="1:5" x14ac:dyDescent="0.25">
      <c r="A6">
        <f t="shared" si="0"/>
        <v>5</v>
      </c>
      <c r="B6" s="41" t="s">
        <v>335</v>
      </c>
      <c r="C6" s="26">
        <v>1.6882407407407408E-3</v>
      </c>
      <c r="D6" s="43">
        <f>IF(COUNT(C6)&gt;0,(1.5/(C6*24*60))*60,"")</f>
        <v>37.020786486041793</v>
      </c>
      <c r="E6" s="42">
        <v>2024</v>
      </c>
    </row>
    <row r="7" spans="1:5" x14ac:dyDescent="0.25">
      <c r="A7">
        <f t="shared" si="0"/>
        <v>6</v>
      </c>
      <c r="B7" s="15" t="s">
        <v>187</v>
      </c>
      <c r="C7" s="27">
        <v>1.6901967592592591E-3</v>
      </c>
      <c r="D7" s="24">
        <f>IF(COUNT(C7)&gt;0,(1.5/(C7*24*60))*60,"")</f>
        <v>36.977943341573479</v>
      </c>
      <c r="E7" s="8">
        <v>2018</v>
      </c>
    </row>
    <row r="8" spans="1:5" x14ac:dyDescent="0.25">
      <c r="A8">
        <f t="shared" si="0"/>
        <v>7</v>
      </c>
      <c r="B8" s="11" t="s">
        <v>45</v>
      </c>
      <c r="C8" s="28">
        <v>1.703587962962963E-3</v>
      </c>
      <c r="D8" s="23">
        <f>IF(COUNT(C8)&gt;0,(1.5/(C8*24*60))*60,"")</f>
        <v>36.687274950743934</v>
      </c>
      <c r="E8" s="8">
        <v>2014</v>
      </c>
    </row>
    <row r="9" spans="1:5" x14ac:dyDescent="0.25">
      <c r="A9">
        <f t="shared" si="0"/>
        <v>8</v>
      </c>
      <c r="B9" s="15" t="s">
        <v>37</v>
      </c>
      <c r="C9" s="27">
        <v>1.7050347222222222E-3</v>
      </c>
      <c r="D9" s="24">
        <f>IF(COUNT(C9)&gt;0,(1.5/(C9*24*60))*60,"")</f>
        <v>36.656144995417982</v>
      </c>
      <c r="E9" s="8">
        <v>2013</v>
      </c>
    </row>
    <row r="10" spans="1:5" x14ac:dyDescent="0.25">
      <c r="A10">
        <f t="shared" si="0"/>
        <v>9</v>
      </c>
      <c r="B10" s="11" t="s">
        <v>14</v>
      </c>
      <c r="C10" s="28">
        <v>1.7226736111111108E-3</v>
      </c>
      <c r="D10" s="23">
        <f>IF(COUNT(C10)&gt;0,(1.5/(C10*24*60))*60,"")</f>
        <v>36.280813496462621</v>
      </c>
      <c r="E10" s="8">
        <v>2014</v>
      </c>
    </row>
    <row r="11" spans="1:5" x14ac:dyDescent="0.25">
      <c r="A11">
        <f t="shared" si="0"/>
        <v>10</v>
      </c>
      <c r="B11" s="15" t="s">
        <v>36</v>
      </c>
      <c r="C11" s="27">
        <v>1.7318865740740741E-3</v>
      </c>
      <c r="D11" s="24">
        <f>IF(COUNT(C11)&gt;0,(1.5/(C11*24*60))*60,"")</f>
        <v>36.087813679954557</v>
      </c>
      <c r="E11" s="8">
        <v>2013</v>
      </c>
    </row>
    <row r="12" spans="1:5" x14ac:dyDescent="0.25">
      <c r="A12">
        <f t="shared" si="0"/>
        <v>11</v>
      </c>
      <c r="B12" s="15" t="s">
        <v>227</v>
      </c>
      <c r="C12" s="27">
        <v>1.7350115740740739E-3</v>
      </c>
      <c r="D12" s="24">
        <f>IF(COUNT(C12)&gt;0,(1.5/(C12*24*60))*60,"")</f>
        <v>36.022814449151127</v>
      </c>
      <c r="E12" s="8">
        <v>2019</v>
      </c>
    </row>
    <row r="13" spans="1:5" x14ac:dyDescent="0.25">
      <c r="A13">
        <f t="shared" si="0"/>
        <v>12</v>
      </c>
      <c r="B13" s="11" t="s">
        <v>0</v>
      </c>
      <c r="C13" s="28">
        <v>1.7369444444444444E-3</v>
      </c>
      <c r="D13" s="23">
        <f>IF(COUNT(C13)&gt;0,(1.5/(C13*24*60))*60,"")</f>
        <v>35.982728290420596</v>
      </c>
      <c r="E13" s="8">
        <v>2016</v>
      </c>
    </row>
    <row r="14" spans="1:5" x14ac:dyDescent="0.25">
      <c r="A14">
        <f t="shared" si="0"/>
        <v>13</v>
      </c>
      <c r="B14" s="15" t="s">
        <v>33</v>
      </c>
      <c r="C14" s="27">
        <v>1.7475462962962963E-3</v>
      </c>
      <c r="D14" s="24">
        <f>IF(COUNT(C14)&gt;0,(1.5/(C14*24*60))*60,"")</f>
        <v>35.764431610459113</v>
      </c>
      <c r="E14" s="8">
        <v>2019</v>
      </c>
    </row>
    <row r="15" spans="1:5" x14ac:dyDescent="0.25">
      <c r="A15">
        <f t="shared" si="0"/>
        <v>14</v>
      </c>
      <c r="B15" s="41" t="s">
        <v>285</v>
      </c>
      <c r="C15" s="26">
        <v>1.7481134259259257E-3</v>
      </c>
      <c r="D15" s="43">
        <f>IF(COUNT(C15)&gt;0,(1.5/(C15*24*60))*60,"")</f>
        <v>35.752828777054631</v>
      </c>
      <c r="E15" s="42">
        <v>2023</v>
      </c>
    </row>
    <row r="16" spans="1:5" x14ac:dyDescent="0.25">
      <c r="A16">
        <f t="shared" si="0"/>
        <v>15</v>
      </c>
      <c r="B16" s="11" t="s">
        <v>79</v>
      </c>
      <c r="C16" s="28">
        <v>1.7632870370370372E-3</v>
      </c>
      <c r="D16" s="23">
        <f>IF(COUNT(C16)&gt;0,(1.5/(C16*24*60))*60,"")</f>
        <v>35.445165016934908</v>
      </c>
      <c r="E16" s="8">
        <v>2014</v>
      </c>
    </row>
    <row r="17" spans="1:5" x14ac:dyDescent="0.25">
      <c r="A17">
        <f t="shared" si="0"/>
        <v>16</v>
      </c>
      <c r="B17" s="15" t="s">
        <v>63</v>
      </c>
      <c r="C17" s="27">
        <v>1.7685532407407407E-3</v>
      </c>
      <c r="D17" s="24">
        <f>IF(COUNT(C17)&gt;0,(1.5/(C17*24*60))*60,"")</f>
        <v>35.339620295413049</v>
      </c>
      <c r="E17" s="8">
        <v>2012</v>
      </c>
    </row>
    <row r="18" spans="1:5" x14ac:dyDescent="0.25">
      <c r="A18">
        <f t="shared" si="0"/>
        <v>17</v>
      </c>
      <c r="B18" s="11" t="s">
        <v>3</v>
      </c>
      <c r="C18" s="28">
        <v>1.7755555555555554E-3</v>
      </c>
      <c r="D18" s="23">
        <f>IF(COUNT(C18)&gt;0,(1.5/(C18*24*60))*60,"")</f>
        <v>35.200250312891114</v>
      </c>
      <c r="E18" s="8">
        <v>2017</v>
      </c>
    </row>
    <row r="19" spans="1:5" x14ac:dyDescent="0.25">
      <c r="A19">
        <f t="shared" si="0"/>
        <v>18</v>
      </c>
      <c r="B19" s="15" t="s">
        <v>194</v>
      </c>
      <c r="C19" s="27">
        <v>1.7808449074074074E-3</v>
      </c>
      <c r="D19" s="24">
        <f>IF(COUNT(C19)&gt;0,(1.5/(C19*24*60))*60,"")</f>
        <v>35.095700776654859</v>
      </c>
      <c r="E19" s="8">
        <v>2019</v>
      </c>
    </row>
    <row r="20" spans="1:5" x14ac:dyDescent="0.25">
      <c r="A20">
        <f t="shared" si="0"/>
        <v>19</v>
      </c>
      <c r="B20" s="11" t="s">
        <v>46</v>
      </c>
      <c r="C20" s="28">
        <v>1.7920833333333332E-3</v>
      </c>
      <c r="D20" s="23">
        <f>IF(COUNT(C20)&gt;0,(1.5/(C20*24*60))*60,"")</f>
        <v>34.875610323180659</v>
      </c>
      <c r="E20" s="8">
        <v>2014</v>
      </c>
    </row>
    <row r="21" spans="1:5" x14ac:dyDescent="0.25">
      <c r="A21">
        <f t="shared" si="0"/>
        <v>20</v>
      </c>
      <c r="B21" s="15" t="s">
        <v>64</v>
      </c>
      <c r="C21" s="27">
        <v>1.7932870370370368E-3</v>
      </c>
      <c r="D21" s="24">
        <f>IF(COUNT(C21)&gt;0,(1.5/(C21*24*60))*60,"")</f>
        <v>34.85220085194269</v>
      </c>
      <c r="E21" s="8">
        <v>2012</v>
      </c>
    </row>
    <row r="22" spans="1:5" x14ac:dyDescent="0.25">
      <c r="A22">
        <f t="shared" si="0"/>
        <v>21</v>
      </c>
      <c r="B22" s="11" t="s">
        <v>48</v>
      </c>
      <c r="C22" s="28">
        <v>1.81375E-3</v>
      </c>
      <c r="D22" s="23">
        <f>IF(COUNT(C22)&gt;0,(1.5/(C22*24*60))*60,"")</f>
        <v>34.458993797381119</v>
      </c>
      <c r="E22" s="8">
        <v>2015</v>
      </c>
    </row>
    <row r="23" spans="1:5" x14ac:dyDescent="0.25">
      <c r="A23">
        <f t="shared" si="0"/>
        <v>22</v>
      </c>
      <c r="B23" s="11" t="s">
        <v>55</v>
      </c>
      <c r="C23" s="28">
        <v>1.8149537037037038E-3</v>
      </c>
      <c r="D23" s="23">
        <f>IF(COUNT(C23)&gt;0,(1.5/(C23*24*60))*60,"")</f>
        <v>34.436140091319544</v>
      </c>
      <c r="E23" s="8">
        <v>2016</v>
      </c>
    </row>
    <row r="24" spans="1:5" x14ac:dyDescent="0.25">
      <c r="A24">
        <f t="shared" si="0"/>
        <v>23</v>
      </c>
      <c r="B24" s="11" t="s">
        <v>2</v>
      </c>
      <c r="C24" s="28">
        <v>1.8150694444444447E-3</v>
      </c>
      <c r="D24" s="23">
        <f>IF(COUNT(C24)&gt;0,(1.5/(C24*24*60))*60,"")</f>
        <v>34.433944217010364</v>
      </c>
      <c r="E24" s="8">
        <v>2016</v>
      </c>
    </row>
    <row r="25" spans="1:5" x14ac:dyDescent="0.25">
      <c r="A25">
        <f t="shared" si="0"/>
        <v>24</v>
      </c>
      <c r="B25" s="15" t="s">
        <v>68</v>
      </c>
      <c r="C25" s="27">
        <v>1.819050925925926E-3</v>
      </c>
      <c r="D25" s="24">
        <f>IF(COUNT(C25)&gt;0,(1.5/(C25*24*60))*60,"")</f>
        <v>34.358576282402048</v>
      </c>
      <c r="E25" s="8">
        <v>2012</v>
      </c>
    </row>
    <row r="26" spans="1:5" x14ac:dyDescent="0.25">
      <c r="A26">
        <f t="shared" si="0"/>
        <v>25</v>
      </c>
      <c r="B26" s="15" t="s">
        <v>77</v>
      </c>
      <c r="C26" s="27">
        <v>1.8192245370370369E-3</v>
      </c>
      <c r="D26" s="24">
        <f>IF(COUNT(C26)&gt;0,(1.5/(C26*24*60))*60,"")</f>
        <v>34.355297395995706</v>
      </c>
      <c r="E26" s="8">
        <v>2013</v>
      </c>
    </row>
    <row r="27" spans="1:5" x14ac:dyDescent="0.25">
      <c r="A27">
        <f t="shared" si="0"/>
        <v>26</v>
      </c>
      <c r="B27" s="15" t="s">
        <v>29</v>
      </c>
      <c r="C27" s="27">
        <v>1.8274652777777777E-3</v>
      </c>
      <c r="D27" s="24">
        <f>IF(COUNT(C27)&gt;0,(1.5/(C27*24*60))*60,"")</f>
        <v>34.200376204138244</v>
      </c>
      <c r="E27" s="8">
        <v>2018</v>
      </c>
    </row>
    <row r="28" spans="1:5" x14ac:dyDescent="0.25">
      <c r="A28">
        <f t="shared" si="0"/>
        <v>27</v>
      </c>
      <c r="B28" s="15" t="s">
        <v>65</v>
      </c>
      <c r="C28" s="27">
        <v>1.8299537037037034E-3</v>
      </c>
      <c r="D28" s="24">
        <f>IF(COUNT(C28)&gt;0,(1.5/(C28*24*60))*60,"")</f>
        <v>34.153869506919321</v>
      </c>
      <c r="E28" s="8">
        <v>2012</v>
      </c>
    </row>
    <row r="29" spans="1:5" x14ac:dyDescent="0.25">
      <c r="A29">
        <f t="shared" si="0"/>
        <v>28</v>
      </c>
      <c r="B29" s="15" t="s">
        <v>7</v>
      </c>
      <c r="C29" s="27">
        <v>1.8343981481481482E-3</v>
      </c>
      <c r="D29" s="24">
        <f>IF(COUNT(C29)&gt;0,(1.5/(C29*24*60))*60,"")</f>
        <v>34.071120308911489</v>
      </c>
      <c r="E29" s="8">
        <v>2018</v>
      </c>
    </row>
    <row r="30" spans="1:5" x14ac:dyDescent="0.25">
      <c r="A30">
        <f t="shared" si="0"/>
        <v>29</v>
      </c>
      <c r="B30" s="15" t="s">
        <v>8</v>
      </c>
      <c r="C30" s="27">
        <v>1.8347685185185186E-3</v>
      </c>
      <c r="D30" s="24">
        <f>IF(COUNT(C30)&gt;0,(1.5/(C30*24*60))*60,"")</f>
        <v>34.064242638338676</v>
      </c>
      <c r="E30" s="8">
        <v>2018</v>
      </c>
    </row>
    <row r="31" spans="1:5" x14ac:dyDescent="0.25">
      <c r="A31">
        <f t="shared" si="0"/>
        <v>30</v>
      </c>
      <c r="B31" s="41" t="s">
        <v>319</v>
      </c>
      <c r="C31" s="26">
        <v>1.8417129629629632E-3</v>
      </c>
      <c r="D31" s="43">
        <f>IF(COUNT(C31)&gt;0,(1.5/(C31*24*60))*60,"")</f>
        <v>33.935798496769813</v>
      </c>
      <c r="E31" s="42">
        <v>2023</v>
      </c>
    </row>
    <row r="32" spans="1:5" x14ac:dyDescent="0.25">
      <c r="A32">
        <f t="shared" si="0"/>
        <v>31</v>
      </c>
      <c r="B32" s="15" t="s">
        <v>291</v>
      </c>
      <c r="C32" s="27">
        <v>1.8451041666666668E-3</v>
      </c>
      <c r="D32" s="24">
        <f>IF(COUNT(C32)&gt;0,(1.5/(C32*24*60))*60,"")</f>
        <v>33.87342629706994</v>
      </c>
      <c r="E32" s="8">
        <v>2021</v>
      </c>
    </row>
    <row r="33" spans="1:5" x14ac:dyDescent="0.25">
      <c r="A33">
        <f t="shared" si="0"/>
        <v>32</v>
      </c>
      <c r="B33" s="15" t="s">
        <v>93</v>
      </c>
      <c r="C33" s="27">
        <v>1.848287037037037E-3</v>
      </c>
      <c r="D33" s="24">
        <f>IF(COUNT(C33)&gt;0,(1.5/(C33*24*60))*60,"")</f>
        <v>33.815094056057916</v>
      </c>
      <c r="E33" s="8">
        <v>2012</v>
      </c>
    </row>
    <row r="34" spans="1:5" x14ac:dyDescent="0.25">
      <c r="A34">
        <f t="shared" si="0"/>
        <v>33</v>
      </c>
      <c r="B34" s="15" t="s">
        <v>277</v>
      </c>
      <c r="C34" s="27">
        <v>1.8490740740740739E-3</v>
      </c>
      <c r="D34" s="24">
        <f>IF(COUNT(C34)&gt;0,(1.5/(C34*24*60))*60,"")</f>
        <v>33.80070105157737</v>
      </c>
      <c r="E34" s="8">
        <v>2019</v>
      </c>
    </row>
    <row r="35" spans="1:5" x14ac:dyDescent="0.25">
      <c r="A35">
        <f t="shared" si="0"/>
        <v>34</v>
      </c>
      <c r="B35" s="11" t="s">
        <v>216</v>
      </c>
      <c r="C35" s="28">
        <v>1.8570254629629629E-3</v>
      </c>
      <c r="D35" s="23">
        <f>IF(COUNT(C35)&gt;0,(1.5/(C35*24*60))*60,"")</f>
        <v>33.655973623688823</v>
      </c>
      <c r="E35" s="8">
        <v>2017</v>
      </c>
    </row>
    <row r="36" spans="1:5" x14ac:dyDescent="0.25">
      <c r="A36">
        <f t="shared" si="0"/>
        <v>35</v>
      </c>
      <c r="B36" s="11" t="s">
        <v>97</v>
      </c>
      <c r="C36" s="28">
        <v>1.858449074074074E-3</v>
      </c>
      <c r="D36" s="23">
        <f>IF(COUNT(C36)&gt;0,(1.5/(C36*24*60))*60,"")</f>
        <v>33.630192439434516</v>
      </c>
      <c r="E36" s="8">
        <v>2014</v>
      </c>
    </row>
    <row r="37" spans="1:5" x14ac:dyDescent="0.25">
      <c r="A37">
        <f t="shared" si="0"/>
        <v>36</v>
      </c>
      <c r="B37" s="11" t="s">
        <v>98</v>
      </c>
      <c r="C37" s="28">
        <v>1.8621180555555554E-3</v>
      </c>
      <c r="D37" s="23">
        <f>IF(COUNT(C37)&gt;0,(1.5/(C37*24*60))*60,"")</f>
        <v>33.563929963266141</v>
      </c>
      <c r="E37" s="8">
        <v>2014</v>
      </c>
    </row>
    <row r="38" spans="1:5" x14ac:dyDescent="0.25">
      <c r="A38">
        <f t="shared" si="0"/>
        <v>37</v>
      </c>
      <c r="B38" s="11" t="s">
        <v>49</v>
      </c>
      <c r="C38" s="28">
        <v>1.8654050925925923E-3</v>
      </c>
      <c r="D38" s="23">
        <f>IF(COUNT(C38)&gt;0,(1.5/(C38*24*60))*60,"")</f>
        <v>33.504786841305197</v>
      </c>
      <c r="E38" s="8">
        <v>2015</v>
      </c>
    </row>
    <row r="39" spans="1:5" x14ac:dyDescent="0.25">
      <c r="A39">
        <f t="shared" si="0"/>
        <v>38</v>
      </c>
      <c r="B39" s="15" t="s">
        <v>86</v>
      </c>
      <c r="C39" s="27">
        <v>1.8677430555555556E-3</v>
      </c>
      <c r="D39" s="24">
        <f>IF(COUNT(C39)&gt;0,(1.5/(C39*24*60))*60,"")</f>
        <v>33.462846944656164</v>
      </c>
      <c r="E39" s="8">
        <v>2011</v>
      </c>
    </row>
    <row r="40" spans="1:5" x14ac:dyDescent="0.25">
      <c r="A40">
        <f t="shared" si="0"/>
        <v>39</v>
      </c>
      <c r="B40" s="15" t="s">
        <v>250</v>
      </c>
      <c r="C40" s="27">
        <v>1.8699305555555555E-3</v>
      </c>
      <c r="D40" s="24">
        <f>IF(COUNT(C40)&gt;0,(1.5/(C40*24*60))*60,"")</f>
        <v>33.423701117837119</v>
      </c>
      <c r="E40" s="8">
        <v>2021</v>
      </c>
    </row>
    <row r="41" spans="1:5" x14ac:dyDescent="0.25">
      <c r="A41">
        <f t="shared" si="0"/>
        <v>40</v>
      </c>
      <c r="B41" s="15" t="s">
        <v>302</v>
      </c>
      <c r="C41" s="27">
        <v>1.8728935185185185E-3</v>
      </c>
      <c r="D41" s="24">
        <f>IF(COUNT(C41)&gt;0,(1.5/(C41*24*60))*60,"")</f>
        <v>33.370824012161812</v>
      </c>
      <c r="E41" s="8">
        <v>2021</v>
      </c>
    </row>
    <row r="42" spans="1:5" x14ac:dyDescent="0.25">
      <c r="A42">
        <f t="shared" si="0"/>
        <v>41</v>
      </c>
      <c r="B42" s="15" t="s">
        <v>207</v>
      </c>
      <c r="C42" s="27">
        <v>1.8809027777777776E-3</v>
      </c>
      <c r="D42" s="24">
        <f>IF(COUNT(C42)&gt;0,(1.5/(C42*24*60))*60,"")</f>
        <v>33.228724386191622</v>
      </c>
      <c r="E42" s="8">
        <v>2017</v>
      </c>
    </row>
    <row r="43" spans="1:5" x14ac:dyDescent="0.25">
      <c r="A43">
        <f t="shared" si="0"/>
        <v>42</v>
      </c>
      <c r="B43" s="15" t="s">
        <v>87</v>
      </c>
      <c r="C43" s="27">
        <v>1.8845138888888889E-3</v>
      </c>
      <c r="D43" s="24">
        <f>IF(COUNT(C43)&gt;0,(1.5/(C43*24*60))*60,"")</f>
        <v>33.165051405829679</v>
      </c>
      <c r="E43" s="8">
        <v>2011</v>
      </c>
    </row>
    <row r="44" spans="1:5" x14ac:dyDescent="0.25">
      <c r="A44">
        <f t="shared" si="0"/>
        <v>43</v>
      </c>
      <c r="B44" s="41" t="s">
        <v>318</v>
      </c>
      <c r="C44" s="26">
        <v>1.8861689814814815E-3</v>
      </c>
      <c r="D44" s="43">
        <f>IF(COUNT(C44)&gt;0,(1.5/(C44*24*60))*60,"")</f>
        <v>33.135949436995681</v>
      </c>
      <c r="E44" s="42">
        <v>2024</v>
      </c>
    </row>
    <row r="45" spans="1:5" x14ac:dyDescent="0.25">
      <c r="A45">
        <f t="shared" si="0"/>
        <v>44</v>
      </c>
      <c r="B45" s="41" t="s">
        <v>297</v>
      </c>
      <c r="C45" s="26">
        <v>1.8878240740740739E-3</v>
      </c>
      <c r="D45" s="43">
        <f>IF(COUNT(C45)&gt;0,(1.5/(C45*24*60))*60,"")</f>
        <v>33.106898496701568</v>
      </c>
      <c r="E45" s="42">
        <v>2022</v>
      </c>
    </row>
    <row r="46" spans="1:5" x14ac:dyDescent="0.25">
      <c r="A46">
        <f t="shared" si="0"/>
        <v>45</v>
      </c>
      <c r="B46" s="15" t="s">
        <v>67</v>
      </c>
      <c r="C46" s="27">
        <v>1.8955787037037034E-3</v>
      </c>
      <c r="D46" s="24">
        <f>IF(COUNT(C46)&gt;0,(1.5/(C46*24*60))*60,"")</f>
        <v>32.971461368437765</v>
      </c>
      <c r="E46" s="8">
        <v>2012</v>
      </c>
    </row>
    <row r="47" spans="1:5" x14ac:dyDescent="0.25">
      <c r="A47">
        <f t="shared" si="0"/>
        <v>46</v>
      </c>
      <c r="B47" s="41" t="s">
        <v>305</v>
      </c>
      <c r="C47" s="26">
        <v>1.9014583333333333E-3</v>
      </c>
      <c r="D47" s="43">
        <f>IF(COUNT(C47)&gt;0,(1.5/(C47*24*60))*60,"")</f>
        <v>32.86950805302947</v>
      </c>
      <c r="E47" s="42">
        <v>2024</v>
      </c>
    </row>
    <row r="48" spans="1:5" x14ac:dyDescent="0.25">
      <c r="A48">
        <f t="shared" si="0"/>
        <v>47</v>
      </c>
      <c r="B48" s="15" t="s">
        <v>39</v>
      </c>
      <c r="C48" s="27">
        <v>1.9098611111111111E-3</v>
      </c>
      <c r="D48" s="24">
        <f>IF(COUNT(C48)&gt;0,(1.5/(C48*24*60))*60,"")</f>
        <v>32.724892735073809</v>
      </c>
      <c r="E48" s="8">
        <v>2013</v>
      </c>
    </row>
    <row r="49" spans="1:5" x14ac:dyDescent="0.25">
      <c r="A49">
        <f t="shared" si="0"/>
        <v>48</v>
      </c>
      <c r="B49" s="15" t="s">
        <v>233</v>
      </c>
      <c r="C49" s="27">
        <v>1.9208796296296298E-3</v>
      </c>
      <c r="D49" s="24">
        <f>IF(COUNT(C49)&gt;0,(1.5/(C49*24*60))*60,"")</f>
        <v>32.537176737123715</v>
      </c>
      <c r="E49" s="8">
        <v>2019</v>
      </c>
    </row>
    <row r="50" spans="1:5" x14ac:dyDescent="0.25">
      <c r="A50">
        <f t="shared" si="0"/>
        <v>49</v>
      </c>
      <c r="B50" s="11" t="s">
        <v>44</v>
      </c>
      <c r="C50" s="28">
        <v>1.9305555555555554E-3</v>
      </c>
      <c r="D50" s="23">
        <f>IF(COUNT(C50)&gt;0,(1.5/(C50*24*60))*60,"")</f>
        <v>32.374100719424469</v>
      </c>
      <c r="E50" s="8">
        <v>2014</v>
      </c>
    </row>
    <row r="51" spans="1:5" x14ac:dyDescent="0.25">
      <c r="A51">
        <f t="shared" si="0"/>
        <v>50</v>
      </c>
      <c r="B51" s="15" t="s">
        <v>281</v>
      </c>
      <c r="C51" s="27">
        <v>1.9453703703703705E-3</v>
      </c>
      <c r="D51" s="24">
        <f>IF(COUNT(C51)&gt;0,(1.5/(C51*24*60))*60,"")</f>
        <v>32.127558305568776</v>
      </c>
      <c r="E51" s="8">
        <v>2021</v>
      </c>
    </row>
    <row r="52" spans="1:5" x14ac:dyDescent="0.25">
      <c r="A52">
        <f t="shared" si="0"/>
        <v>51</v>
      </c>
      <c r="B52" s="15" t="s">
        <v>237</v>
      </c>
      <c r="C52" s="27">
        <v>1.9468171296296297E-3</v>
      </c>
      <c r="D52" s="24">
        <f>IF(COUNT(C52)&gt;0,(1.5/(C52*24*60))*60,"")</f>
        <v>32.103683005855949</v>
      </c>
      <c r="E52" s="8">
        <v>2018</v>
      </c>
    </row>
    <row r="53" spans="1:5" x14ac:dyDescent="0.25">
      <c r="A53">
        <f t="shared" si="0"/>
        <v>52</v>
      </c>
      <c r="B53" s="11" t="s">
        <v>80</v>
      </c>
      <c r="C53" s="28">
        <v>1.9480439814814814E-3</v>
      </c>
      <c r="D53" s="23">
        <f>IF(COUNT(C53)&gt;0,(1.5/(C53*24*60))*60,"")</f>
        <v>32.083464538859609</v>
      </c>
      <c r="E53" s="8">
        <v>2015</v>
      </c>
    </row>
    <row r="54" spans="1:5" x14ac:dyDescent="0.25">
      <c r="A54">
        <f t="shared" si="0"/>
        <v>53</v>
      </c>
      <c r="B54" s="11" t="s">
        <v>81</v>
      </c>
      <c r="C54" s="28">
        <v>1.9588541666666665E-3</v>
      </c>
      <c r="D54" s="23">
        <f>IF(COUNT(C54)&gt;0,(1.5/(C54*24*60))*60,"")</f>
        <v>31.906407870247271</v>
      </c>
      <c r="E54" s="8">
        <v>2015</v>
      </c>
    </row>
    <row r="55" spans="1:5" x14ac:dyDescent="0.25">
      <c r="A55">
        <f t="shared" si="0"/>
        <v>54</v>
      </c>
      <c r="B55" s="11" t="s">
        <v>204</v>
      </c>
      <c r="C55" s="28">
        <v>1.9616435185185184E-3</v>
      </c>
      <c r="D55" s="23">
        <f>IF(COUNT(C55)&gt;0,(1.5/(C55*24*60))*60,"")</f>
        <v>31.86103866986064</v>
      </c>
      <c r="E55" s="8">
        <v>2016</v>
      </c>
    </row>
    <row r="56" spans="1:5" x14ac:dyDescent="0.25">
      <c r="A56">
        <f t="shared" si="0"/>
        <v>55</v>
      </c>
      <c r="B56" s="15" t="s">
        <v>88</v>
      </c>
      <c r="C56" s="27">
        <v>1.9624421296296295E-3</v>
      </c>
      <c r="D56" s="24">
        <f>IF(COUNT(C56)&gt;0,(1.5/(C56*24*60))*60,"")</f>
        <v>31.848072896700192</v>
      </c>
      <c r="E56" s="8">
        <v>2011</v>
      </c>
    </row>
    <row r="57" spans="1:5" x14ac:dyDescent="0.25">
      <c r="A57">
        <f t="shared" si="0"/>
        <v>56</v>
      </c>
      <c r="B57" s="11" t="s">
        <v>206</v>
      </c>
      <c r="C57" s="28">
        <v>1.9829976851851853E-3</v>
      </c>
      <c r="D57" s="23">
        <f>IF(COUNT(C57)&gt;0,(1.5/(C57*24*60))*60,"")</f>
        <v>31.517938960258213</v>
      </c>
      <c r="E57" s="8">
        <v>2017</v>
      </c>
    </row>
    <row r="58" spans="1:5" x14ac:dyDescent="0.25">
      <c r="A58">
        <f t="shared" si="0"/>
        <v>57</v>
      </c>
      <c r="B58" s="15" t="s">
        <v>89</v>
      </c>
      <c r="C58" s="27">
        <v>1.9845717592592593E-3</v>
      </c>
      <c r="D58" s="24">
        <f>IF(COUNT(C58)&gt;0,(1.5/(C58*24*60))*60,"")</f>
        <v>31.492940332542116</v>
      </c>
      <c r="E58" s="8">
        <v>2011</v>
      </c>
    </row>
    <row r="59" spans="1:5" x14ac:dyDescent="0.25">
      <c r="A59">
        <f t="shared" si="0"/>
        <v>58</v>
      </c>
      <c r="B59" s="15" t="s">
        <v>90</v>
      </c>
      <c r="C59" s="27">
        <v>1.9852893518518518E-3</v>
      </c>
      <c r="D59" s="24">
        <f>IF(COUNT(C59)&gt;0,(1.5/(C59*24*60))*60,"")</f>
        <v>31.481557054492242</v>
      </c>
      <c r="E59" s="8">
        <v>2011</v>
      </c>
    </row>
    <row r="60" spans="1:5" x14ac:dyDescent="0.25">
      <c r="A60">
        <f t="shared" si="0"/>
        <v>59</v>
      </c>
      <c r="B60" s="41" t="s">
        <v>336</v>
      </c>
      <c r="C60" s="26">
        <v>1.9936111111111109E-3</v>
      </c>
      <c r="D60" s="43">
        <f>IF(COUNT(C60)&gt;0,(1.5/(C60*24*60))*60,"")</f>
        <v>31.350146300682738</v>
      </c>
      <c r="E60" s="42">
        <v>2024</v>
      </c>
    </row>
    <row r="61" spans="1:5" x14ac:dyDescent="0.25">
      <c r="A61">
        <f t="shared" si="0"/>
        <v>60</v>
      </c>
      <c r="B61" s="11" t="s">
        <v>99</v>
      </c>
      <c r="C61" s="28">
        <v>1.995659722222222E-3</v>
      </c>
      <c r="D61" s="23">
        <f>IF(COUNT(C61)&gt;0,(1.5/(C61*24*60))*60,"")</f>
        <v>31.3179643323184</v>
      </c>
      <c r="E61" s="8">
        <v>2014</v>
      </c>
    </row>
    <row r="62" spans="1:5" x14ac:dyDescent="0.25">
      <c r="A62">
        <f t="shared" si="0"/>
        <v>61</v>
      </c>
      <c r="B62" s="11" t="s">
        <v>5</v>
      </c>
      <c r="C62" s="28">
        <v>1.998020833333333E-3</v>
      </c>
      <c r="D62" s="23">
        <f>IF(COUNT(C62)&gt;0,(1.5/(C62*24*60))*60,"")</f>
        <v>31.280955111829417</v>
      </c>
      <c r="E62" s="8">
        <v>2017</v>
      </c>
    </row>
    <row r="63" spans="1:5" x14ac:dyDescent="0.25">
      <c r="A63">
        <f t="shared" si="0"/>
        <v>62</v>
      </c>
      <c r="B63" s="15" t="s">
        <v>94</v>
      </c>
      <c r="C63" s="27">
        <v>1.9991435185185186E-3</v>
      </c>
      <c r="D63" s="24">
        <f>IF(COUNT(C63)&gt;0,(1.5/(C63*24*60))*60,"")</f>
        <v>31.263388256545049</v>
      </c>
      <c r="E63" s="8">
        <v>2012</v>
      </c>
    </row>
    <row r="64" spans="1:5" x14ac:dyDescent="0.25">
      <c r="A64">
        <f t="shared" si="0"/>
        <v>63</v>
      </c>
      <c r="B64" s="15" t="s">
        <v>91</v>
      </c>
      <c r="C64" s="27">
        <v>2.0015393518518516E-3</v>
      </c>
      <c r="D64" s="24">
        <f>IF(COUNT(C64)&gt;0,(1.5/(C64*24*60))*60,"")</f>
        <v>31.225966125609347</v>
      </c>
      <c r="E64" s="8">
        <v>2011</v>
      </c>
    </row>
    <row r="65" spans="1:5" x14ac:dyDescent="0.25">
      <c r="A65">
        <f t="shared" si="0"/>
        <v>64</v>
      </c>
      <c r="B65" s="15" t="s">
        <v>236</v>
      </c>
      <c r="C65" s="27">
        <v>2.0016435185185185E-3</v>
      </c>
      <c r="D65" s="24">
        <f>IF(COUNT(C65)&gt;0,(1.5/(C65*24*60))*60,"")</f>
        <v>31.224341108579754</v>
      </c>
      <c r="E65" s="8">
        <v>2020</v>
      </c>
    </row>
    <row r="66" spans="1:5" x14ac:dyDescent="0.25">
      <c r="A66">
        <f t="shared" si="0"/>
        <v>65</v>
      </c>
      <c r="B66" s="15" t="s">
        <v>69</v>
      </c>
      <c r="C66" s="27">
        <v>2.0038194444444444E-3</v>
      </c>
      <c r="D66" s="24">
        <f>IF(COUNT(C66)&gt;0,(1.5/(C66*24*60))*60,"")</f>
        <v>31.190434933287129</v>
      </c>
      <c r="E66" s="8">
        <v>2012</v>
      </c>
    </row>
    <row r="67" spans="1:5" x14ac:dyDescent="0.25">
      <c r="A67">
        <f t="shared" si="0"/>
        <v>66</v>
      </c>
      <c r="B67" s="15" t="s">
        <v>71</v>
      </c>
      <c r="C67" s="27">
        <v>2.007199074074074E-3</v>
      </c>
      <c r="D67" s="24">
        <f>IF(COUNT(C67)&gt;0,(1.5/(C67*24*60))*60,"")</f>
        <v>31.137917911222338</v>
      </c>
      <c r="E67" s="8">
        <v>2012</v>
      </c>
    </row>
    <row r="68" spans="1:5" x14ac:dyDescent="0.25">
      <c r="A68">
        <f t="shared" si="0"/>
        <v>67</v>
      </c>
      <c r="B68" s="15" t="s">
        <v>253</v>
      </c>
      <c r="C68" s="27">
        <v>2.0079745370370368E-3</v>
      </c>
      <c r="D68" s="24">
        <f>IF(COUNT(C68)&gt;0,(1.5/(C68*24*60))*60,"")</f>
        <v>31.12589270789503</v>
      </c>
      <c r="E68" s="8">
        <v>2018</v>
      </c>
    </row>
    <row r="69" spans="1:5" x14ac:dyDescent="0.25">
      <c r="A69">
        <f t="shared" ref="A69:A100" si="1">A68+1</f>
        <v>68</v>
      </c>
      <c r="B69" s="15" t="s">
        <v>228</v>
      </c>
      <c r="C69" s="27">
        <v>2.0247569444444445E-3</v>
      </c>
      <c r="D69" s="24">
        <f>IF(COUNT(C69)&gt;0,(1.5/(C69*24*60))*60,"")</f>
        <v>30.867902526023361</v>
      </c>
      <c r="E69" s="8">
        <v>2019</v>
      </c>
    </row>
    <row r="70" spans="1:5" x14ac:dyDescent="0.25">
      <c r="A70">
        <f t="shared" si="1"/>
        <v>69</v>
      </c>
      <c r="B70" s="15" t="s">
        <v>243</v>
      </c>
      <c r="C70" s="27">
        <v>2.0252777777777778E-3</v>
      </c>
      <c r="D70" s="24">
        <f>IF(COUNT(C70)&gt;0,(1.5/(C70*24*60))*60,"")</f>
        <v>30.859964339596761</v>
      </c>
      <c r="E70" s="8">
        <v>2018</v>
      </c>
    </row>
    <row r="71" spans="1:5" x14ac:dyDescent="0.25">
      <c r="A71">
        <f t="shared" si="1"/>
        <v>70</v>
      </c>
      <c r="B71" s="11" t="s">
        <v>191</v>
      </c>
      <c r="C71" s="28">
        <v>2.0275578703703705E-3</v>
      </c>
      <c r="D71" s="23">
        <f>IF(COUNT(C71)&gt;0,(1.5/(C71*24*60))*60,"")</f>
        <v>30.825260730330342</v>
      </c>
      <c r="E71" s="8">
        <v>2016</v>
      </c>
    </row>
    <row r="72" spans="1:5" x14ac:dyDescent="0.25">
      <c r="A72">
        <f t="shared" si="1"/>
        <v>71</v>
      </c>
      <c r="B72" s="11" t="s">
        <v>102</v>
      </c>
      <c r="C72" s="28">
        <v>2.031388888888889E-3</v>
      </c>
      <c r="D72" s="23">
        <f>IF(COUNT(C72)&gt;0,(1.5/(C72*24*60))*60,"")</f>
        <v>30.767127034048947</v>
      </c>
      <c r="E72" s="8">
        <v>2015</v>
      </c>
    </row>
    <row r="73" spans="1:5" x14ac:dyDescent="0.25">
      <c r="A73">
        <f t="shared" si="1"/>
        <v>72</v>
      </c>
      <c r="B73" s="41" t="s">
        <v>320</v>
      </c>
      <c r="C73" s="26">
        <v>2.0321643518518518E-3</v>
      </c>
      <c r="D73" s="43">
        <f>IF(COUNT(C73)&gt;0,(1.5/(C73*24*60))*60,"")</f>
        <v>30.755386464212688</v>
      </c>
      <c r="E73" s="42">
        <v>2022</v>
      </c>
    </row>
    <row r="74" spans="1:5" x14ac:dyDescent="0.25">
      <c r="A74">
        <f t="shared" si="1"/>
        <v>73</v>
      </c>
      <c r="B74" s="41" t="s">
        <v>298</v>
      </c>
      <c r="C74" s="26">
        <v>2.0383564814814813E-3</v>
      </c>
      <c r="D74" s="43">
        <f>IF(COUNT(C74)&gt;0,(1.5/(C74*24*60))*60,"")</f>
        <v>30.661957595648278</v>
      </c>
      <c r="E74" s="42">
        <v>2022</v>
      </c>
    </row>
    <row r="75" spans="1:5" x14ac:dyDescent="0.25">
      <c r="A75">
        <f t="shared" si="1"/>
        <v>74</v>
      </c>
      <c r="B75" s="15" t="s">
        <v>292</v>
      </c>
      <c r="C75" s="27">
        <v>2.0407638888888888E-3</v>
      </c>
      <c r="D75" s="24">
        <f>IF(COUNT(C75)&gt;0,(1.5/(C75*24*60))*60,"")</f>
        <v>30.625786912580395</v>
      </c>
      <c r="E75" s="8">
        <v>2020</v>
      </c>
    </row>
    <row r="76" spans="1:5" x14ac:dyDescent="0.25">
      <c r="A76">
        <f t="shared" si="1"/>
        <v>75</v>
      </c>
      <c r="B76" s="15" t="s">
        <v>234</v>
      </c>
      <c r="C76" s="27">
        <v>2.0439930555555554E-3</v>
      </c>
      <c r="D76" s="24">
        <f>IF(COUNT(C76)&gt;0,(1.5/(C76*24*60))*60,"")</f>
        <v>30.577403298962068</v>
      </c>
      <c r="E76" s="8">
        <v>2017</v>
      </c>
    </row>
    <row r="77" spans="1:5" x14ac:dyDescent="0.25">
      <c r="A77">
        <f t="shared" si="1"/>
        <v>76</v>
      </c>
      <c r="B77" s="11" t="s">
        <v>100</v>
      </c>
      <c r="C77" s="28">
        <v>2.0461574074074076E-3</v>
      </c>
      <c r="D77" s="23">
        <f>IF(COUNT(C77)&gt;0,(1.5/(C77*24*60))*60,"")</f>
        <v>30.545059619431179</v>
      </c>
      <c r="E77" s="8">
        <v>2014</v>
      </c>
    </row>
    <row r="78" spans="1:5" x14ac:dyDescent="0.25">
      <c r="A78">
        <f t="shared" si="1"/>
        <v>77</v>
      </c>
      <c r="B78" s="15" t="s">
        <v>95</v>
      </c>
      <c r="C78" s="27">
        <v>2.0497337962962965E-3</v>
      </c>
      <c r="D78" s="24">
        <f>IF(COUNT(C78)&gt;0,(1.5/(C78*24*60))*60,"")</f>
        <v>30.491764400300397</v>
      </c>
      <c r="E78" s="8">
        <v>2013</v>
      </c>
    </row>
    <row r="79" spans="1:5" x14ac:dyDescent="0.25">
      <c r="A79">
        <f t="shared" si="1"/>
        <v>78</v>
      </c>
      <c r="B79" s="15" t="s">
        <v>240</v>
      </c>
      <c r="C79" s="27">
        <v>2.0538310185185186E-3</v>
      </c>
      <c r="D79" s="24">
        <f>IF(COUNT(C79)&gt;0,(1.5/(C79*24*60))*60,"")</f>
        <v>30.430935863984988</v>
      </c>
      <c r="E79" s="8">
        <v>2018</v>
      </c>
    </row>
    <row r="80" spans="1:5" x14ac:dyDescent="0.25">
      <c r="A80">
        <f t="shared" si="1"/>
        <v>79</v>
      </c>
      <c r="B80" s="15" t="s">
        <v>238</v>
      </c>
      <c r="C80" s="27">
        <v>2.055578703703704E-3</v>
      </c>
      <c r="D80" s="24">
        <f>IF(COUNT(C80)&gt;0,(1.5/(C80*24*60))*60,"")</f>
        <v>30.405063006047222</v>
      </c>
      <c r="E80" s="8">
        <v>2017</v>
      </c>
    </row>
    <row r="81" spans="1:5" x14ac:dyDescent="0.25">
      <c r="A81">
        <f t="shared" si="1"/>
        <v>80</v>
      </c>
      <c r="B81" s="15" t="s">
        <v>211</v>
      </c>
      <c r="C81" s="27">
        <v>2.0716782407407407E-3</v>
      </c>
      <c r="D81" s="24">
        <f>IF(COUNT(C81)&gt;0,(1.5/(C81*24*60))*60,"")</f>
        <v>30.168777549960055</v>
      </c>
      <c r="E81" s="8">
        <v>2019</v>
      </c>
    </row>
    <row r="82" spans="1:5" x14ac:dyDescent="0.25">
      <c r="A82">
        <f t="shared" si="1"/>
        <v>81</v>
      </c>
      <c r="B82" s="11" t="s">
        <v>82</v>
      </c>
      <c r="C82" s="28">
        <v>2.0732407407407405E-3</v>
      </c>
      <c r="D82" s="23">
        <f>IF(COUNT(C82)&gt;0,(1.5/(C82*24*60))*60,"")</f>
        <v>30.146040819972313</v>
      </c>
      <c r="E82" s="8">
        <v>2015</v>
      </c>
    </row>
    <row r="83" spans="1:5" x14ac:dyDescent="0.25">
      <c r="A83">
        <f t="shared" si="1"/>
        <v>82</v>
      </c>
      <c r="B83" s="11" t="s">
        <v>205</v>
      </c>
      <c r="C83" s="28">
        <v>2.0734837962962964E-3</v>
      </c>
      <c r="D83" s="23">
        <f>IF(COUNT(C83)&gt;0,(1.5/(C83*24*60))*60,"")</f>
        <v>30.142507075116246</v>
      </c>
      <c r="E83" s="8">
        <v>2016</v>
      </c>
    </row>
    <row r="84" spans="1:5" x14ac:dyDescent="0.25">
      <c r="A84">
        <f t="shared" si="1"/>
        <v>83</v>
      </c>
      <c r="B84" s="41" t="s">
        <v>337</v>
      </c>
      <c r="C84" s="26">
        <v>2.0774537037037038E-3</v>
      </c>
      <c r="D84" s="43">
        <f>IF(COUNT(C84)&gt;0,(1.5/(C84*24*60))*60,"")</f>
        <v>30.084906291088181</v>
      </c>
      <c r="E84" s="42">
        <v>2024</v>
      </c>
    </row>
    <row r="85" spans="1:5" x14ac:dyDescent="0.25">
      <c r="A85">
        <f t="shared" si="1"/>
        <v>84</v>
      </c>
      <c r="B85" s="15" t="s">
        <v>260</v>
      </c>
      <c r="C85" s="27">
        <v>2.0779398148148146E-3</v>
      </c>
      <c r="D85" s="24">
        <f>IF(COUNT(C85)&gt;0,(1.5/(C85*24*60))*60,"")</f>
        <v>30.077868258937027</v>
      </c>
      <c r="E85" s="8">
        <v>2021</v>
      </c>
    </row>
    <row r="86" spans="1:5" x14ac:dyDescent="0.25">
      <c r="A86">
        <f t="shared" si="1"/>
        <v>85</v>
      </c>
      <c r="B86" s="15" t="s">
        <v>242</v>
      </c>
      <c r="C86" s="27">
        <v>2.079803240740741E-3</v>
      </c>
      <c r="D86" s="24">
        <f>IF(COUNT(C86)&gt;0,(1.5/(C86*24*60))*60,"")</f>
        <v>30.050919613790033</v>
      </c>
      <c r="E86" s="8">
        <v>2019</v>
      </c>
    </row>
    <row r="87" spans="1:5" x14ac:dyDescent="0.25">
      <c r="A87">
        <f t="shared" si="1"/>
        <v>86</v>
      </c>
      <c r="B87" s="15" t="s">
        <v>296</v>
      </c>
      <c r="C87" s="27">
        <v>2.1129050925925929E-3</v>
      </c>
      <c r="D87" s="24">
        <f>IF(COUNT(C87)&gt;0,(1.5/(C87*24*60))*60,"")</f>
        <v>29.580126537207963</v>
      </c>
      <c r="E87" s="8">
        <v>2021</v>
      </c>
    </row>
    <row r="88" spans="1:5" x14ac:dyDescent="0.25">
      <c r="A88">
        <f t="shared" si="1"/>
        <v>87</v>
      </c>
      <c r="B88" s="15" t="s">
        <v>293</v>
      </c>
      <c r="C88" s="27">
        <v>2.1131944444444445E-3</v>
      </c>
      <c r="D88" s="24">
        <f>IF(COUNT(C88)&gt;0,(1.5/(C88*24*60))*60,"")</f>
        <v>29.576076240552084</v>
      </c>
      <c r="E88" s="8">
        <v>2022</v>
      </c>
    </row>
    <row r="89" spans="1:5" x14ac:dyDescent="0.25">
      <c r="A89">
        <f t="shared" si="1"/>
        <v>88</v>
      </c>
      <c r="B89" s="11" t="s">
        <v>103</v>
      </c>
      <c r="C89" s="28">
        <v>2.1225578703703706E-3</v>
      </c>
      <c r="D89" s="23">
        <f>IF(COUNT(C89)&gt;0,(1.5/(C89*24*60))*60,"")</f>
        <v>29.445604698209809</v>
      </c>
      <c r="E89" s="8">
        <v>2015</v>
      </c>
    </row>
    <row r="90" spans="1:5" x14ac:dyDescent="0.25">
      <c r="A90">
        <f t="shared" si="1"/>
        <v>89</v>
      </c>
      <c r="B90" s="11" t="s">
        <v>190</v>
      </c>
      <c r="C90" s="28">
        <v>2.1373611111111111E-3</v>
      </c>
      <c r="D90" s="23">
        <f>IF(COUNT(C90)&gt;0,(1.5/(C90*24*60))*60,"")</f>
        <v>29.241666125154325</v>
      </c>
      <c r="E90" s="8">
        <v>2016</v>
      </c>
    </row>
    <row r="91" spans="1:5" x14ac:dyDescent="0.25">
      <c r="A91">
        <f t="shared" si="1"/>
        <v>90</v>
      </c>
      <c r="B91" s="15" t="s">
        <v>283</v>
      </c>
      <c r="C91" s="27">
        <v>2.1412500000000004E-3</v>
      </c>
      <c r="D91" s="24">
        <f>IF(COUNT(C91)&gt;0,(1.5/(C91*24*60))*60,"")</f>
        <v>29.188558085230589</v>
      </c>
      <c r="E91" s="8">
        <v>2019</v>
      </c>
    </row>
    <row r="92" spans="1:5" x14ac:dyDescent="0.25">
      <c r="A92">
        <f t="shared" si="1"/>
        <v>91</v>
      </c>
      <c r="B92" s="15" t="s">
        <v>303</v>
      </c>
      <c r="C92" s="27">
        <v>2.1580902777777779E-3</v>
      </c>
      <c r="D92" s="24">
        <f>IF(COUNT(C92)&gt;0,(1.5/(C92*24*60))*60,"")</f>
        <v>28.960790307788844</v>
      </c>
      <c r="E92" s="8">
        <v>2021</v>
      </c>
    </row>
    <row r="93" spans="1:5" x14ac:dyDescent="0.25">
      <c r="A93">
        <f t="shared" si="1"/>
        <v>92</v>
      </c>
      <c r="B93" s="11" t="s">
        <v>101</v>
      </c>
      <c r="C93" s="28">
        <v>2.1662037037037036E-3</v>
      </c>
      <c r="D93" s="23">
        <f>IF(COUNT(C93)&gt;0,(1.5/(C93*24*60))*60,"")</f>
        <v>28.852318871553749</v>
      </c>
      <c r="E93" s="8">
        <v>2014</v>
      </c>
    </row>
    <row r="94" spans="1:5" x14ac:dyDescent="0.25">
      <c r="A94">
        <f t="shared" si="1"/>
        <v>93</v>
      </c>
      <c r="B94" s="15" t="s">
        <v>263</v>
      </c>
      <c r="C94" s="27">
        <v>2.1847569444444445E-3</v>
      </c>
      <c r="D94" s="24">
        <f>IF(COUNT(C94)&gt;0,(1.5/(C94*24*60))*60,"")</f>
        <v>28.607301218988887</v>
      </c>
      <c r="E94" s="8">
        <v>2018</v>
      </c>
    </row>
    <row r="95" spans="1:5" x14ac:dyDescent="0.25">
      <c r="A95">
        <v>94</v>
      </c>
      <c r="B95" s="15" t="s">
        <v>256</v>
      </c>
      <c r="C95" s="27">
        <v>2.2066782407407408E-3</v>
      </c>
      <c r="D95" s="24">
        <f>IF(COUNT(C95)&gt;0,(1.5/(C95*24*60))*60,"")</f>
        <v>28.323114283766134</v>
      </c>
      <c r="E95" s="8">
        <v>2019</v>
      </c>
    </row>
    <row r="96" spans="1:5" x14ac:dyDescent="0.25">
      <c r="A96">
        <f t="shared" si="1"/>
        <v>95</v>
      </c>
      <c r="B96" s="15" t="s">
        <v>266</v>
      </c>
      <c r="C96" s="27">
        <v>2.213252314814815E-3</v>
      </c>
      <c r="D96" s="24">
        <f>IF(COUNT(C96)&gt;0,(1.5/(C96*24*60))*60,"")</f>
        <v>28.238985488299122</v>
      </c>
      <c r="E96" s="8">
        <v>2021</v>
      </c>
    </row>
    <row r="97" spans="1:5" x14ac:dyDescent="0.25">
      <c r="A97">
        <v>95</v>
      </c>
      <c r="B97" s="11" t="s">
        <v>83</v>
      </c>
      <c r="C97" s="28">
        <v>2.2905324074074074E-3</v>
      </c>
      <c r="D97" s="23">
        <f>IF(COUNT(C97)&gt;0,(1.5/(C97*24*60))*60,"")</f>
        <v>27.286232579761702</v>
      </c>
      <c r="E97" s="8">
        <v>2015</v>
      </c>
    </row>
    <row r="98" spans="1:5" x14ac:dyDescent="0.25">
      <c r="A98">
        <f t="shared" si="1"/>
        <v>96</v>
      </c>
      <c r="B98" s="11" t="s">
        <v>60</v>
      </c>
      <c r="C98" s="28">
        <v>2.4202430555555553E-3</v>
      </c>
      <c r="D98" s="23">
        <f>IF(COUNT(C98)&gt;0,(1.5/(C98*24*60))*60,"")</f>
        <v>25.823852631880985</v>
      </c>
      <c r="E98" s="8">
        <v>2016</v>
      </c>
    </row>
    <row r="99" spans="1:5" x14ac:dyDescent="0.25">
      <c r="A99">
        <v>96</v>
      </c>
      <c r="B99" s="15" t="s">
        <v>96</v>
      </c>
      <c r="C99" s="27">
        <v>2.4368402777777778E-3</v>
      </c>
      <c r="D99" s="24">
        <f>IF(COUNT(C99)&gt;0,(1.5/(C99*24*60))*60,"")</f>
        <v>25.64796739858366</v>
      </c>
      <c r="E99" s="8">
        <v>2013</v>
      </c>
    </row>
    <row r="100" spans="1:5" x14ac:dyDescent="0.25">
      <c r="A100">
        <f t="shared" si="1"/>
        <v>97</v>
      </c>
      <c r="B100" s="15" t="s">
        <v>282</v>
      </c>
      <c r="C100" s="27">
        <v>2.4708680555555556E-3</v>
      </c>
      <c r="D100" s="24">
        <f>IF(COUNT(C100)&gt;0,(1.5/(C100*24*60))*60,"")</f>
        <v>25.294754149042312</v>
      </c>
      <c r="E100" s="8">
        <v>2021</v>
      </c>
    </row>
    <row r="101" spans="1:5" x14ac:dyDescent="0.25">
      <c r="C101" s="34"/>
    </row>
    <row r="102" spans="1:5" x14ac:dyDescent="0.25">
      <c r="C102" s="34"/>
    </row>
    <row r="103" spans="1:5" x14ac:dyDescent="0.25">
      <c r="C103" s="34"/>
    </row>
    <row r="104" spans="1:5" x14ac:dyDescent="0.25">
      <c r="C104" s="34"/>
    </row>
    <row r="105" spans="1:5" x14ac:dyDescent="0.25">
      <c r="C105" s="34"/>
    </row>
    <row r="106" spans="1:5" x14ac:dyDescent="0.25">
      <c r="C106" s="34"/>
    </row>
    <row r="107" spans="1:5" x14ac:dyDescent="0.25">
      <c r="C107" s="34"/>
    </row>
    <row r="108" spans="1:5" x14ac:dyDescent="0.25">
      <c r="C108" s="34"/>
    </row>
    <row r="109" spans="1:5" x14ac:dyDescent="0.25">
      <c r="C109" s="34"/>
    </row>
    <row r="110" spans="1:5" x14ac:dyDescent="0.25">
      <c r="C110" s="34"/>
    </row>
    <row r="111" spans="1:5" x14ac:dyDescent="0.25">
      <c r="C111" s="34"/>
    </row>
    <row r="112" spans="1:5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  <row r="196" spans="3:3" x14ac:dyDescent="0.25">
      <c r="C196" s="34"/>
    </row>
    <row r="197" spans="3:3" x14ac:dyDescent="0.25">
      <c r="C197" s="34"/>
    </row>
  </sheetData>
  <sortState xmlns:xlrd2="http://schemas.microsoft.com/office/spreadsheetml/2017/richdata2" ref="B2:E88">
    <sortCondition ref="C2:C8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0"/>
  <sheetViews>
    <sheetView showGridLines="0" workbookViewId="0">
      <selection activeCell="K15" sqref="K15"/>
    </sheetView>
  </sheetViews>
  <sheetFormatPr defaultRowHeight="15" x14ac:dyDescent="0.25"/>
  <cols>
    <col min="1" max="1" width="4.425781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105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15" t="s">
        <v>113</v>
      </c>
      <c r="C2" s="27">
        <v>1.4974884259259258E-3</v>
      </c>
      <c r="D2" s="20">
        <f>IF(COUNT(C2)&gt;0,(1.5/(C2*24*60))*60,"")</f>
        <v>41.736549623984601</v>
      </c>
      <c r="E2" s="8">
        <v>2013</v>
      </c>
    </row>
    <row r="3" spans="1:5" x14ac:dyDescent="0.25">
      <c r="A3">
        <f>A2+1</f>
        <v>2</v>
      </c>
      <c r="B3" s="41" t="s">
        <v>291</v>
      </c>
      <c r="C3" s="26">
        <v>1.5619791666666666E-3</v>
      </c>
      <c r="D3" s="23">
        <f>IF(COUNT(C3)&gt;0,(1.5/(C3*24*60))*60,"")</f>
        <v>40.01333777925975</v>
      </c>
      <c r="E3" s="42">
        <v>2022</v>
      </c>
    </row>
    <row r="4" spans="1:5" x14ac:dyDescent="0.25">
      <c r="A4">
        <f t="shared" ref="A4:A70" si="0">A3+1</f>
        <v>3</v>
      </c>
      <c r="B4" s="11" t="s">
        <v>239</v>
      </c>
      <c r="C4" s="28">
        <v>1.5954050925925927E-3</v>
      </c>
      <c r="D4" s="23">
        <f>IF(COUNT(C4)&gt;0,(1.5/(C4*24*60))*60,"")</f>
        <v>39.175003445949372</v>
      </c>
      <c r="E4" s="8">
        <v>2019</v>
      </c>
    </row>
    <row r="5" spans="1:5" x14ac:dyDescent="0.25">
      <c r="A5">
        <f t="shared" si="0"/>
        <v>4</v>
      </c>
      <c r="B5" s="15" t="s">
        <v>118</v>
      </c>
      <c r="C5" s="27">
        <v>1.5990624999999998E-3</v>
      </c>
      <c r="D5" s="24">
        <f>IF(COUNT(C5)&gt;0,(1.5/(C5*24*60))*60,"")</f>
        <v>39.085401602501463</v>
      </c>
      <c r="E5" s="8">
        <v>2011</v>
      </c>
    </row>
    <row r="6" spans="1:5" x14ac:dyDescent="0.25">
      <c r="A6">
        <f t="shared" si="0"/>
        <v>5</v>
      </c>
      <c r="B6" s="11" t="s">
        <v>0</v>
      </c>
      <c r="C6" s="28">
        <v>1.6082638888888889E-3</v>
      </c>
      <c r="D6" s="25">
        <f>IF(COUNT(C6)&gt;0,(1.5/(C6*24*60))*60,"")</f>
        <v>38.861781596787431</v>
      </c>
      <c r="E6" s="8">
        <v>2017</v>
      </c>
    </row>
    <row r="7" spans="1:5" x14ac:dyDescent="0.25">
      <c r="A7">
        <f t="shared" si="0"/>
        <v>6</v>
      </c>
      <c r="B7" s="41" t="s">
        <v>209</v>
      </c>
      <c r="C7" s="26">
        <v>1.6164583333333335E-3</v>
      </c>
      <c r="D7" s="25">
        <f>IF(COUNT(C7)&gt;0,(1.5/(C7*24*60))*60,"")</f>
        <v>38.664776388709882</v>
      </c>
      <c r="E7" s="42">
        <v>2022</v>
      </c>
    </row>
    <row r="8" spans="1:5" x14ac:dyDescent="0.25">
      <c r="A8">
        <f t="shared" si="0"/>
        <v>7</v>
      </c>
      <c r="B8" s="11" t="s">
        <v>187</v>
      </c>
      <c r="C8" s="28">
        <v>1.618912037037037E-3</v>
      </c>
      <c r="D8" s="23">
        <f>IF(COUNT(C8)&gt;0,(1.5/(C8*24*60))*60,"")</f>
        <v>38.606174128143898</v>
      </c>
      <c r="E8" s="8">
        <v>2019</v>
      </c>
    </row>
    <row r="9" spans="1:5" x14ac:dyDescent="0.25">
      <c r="A9">
        <f t="shared" si="0"/>
        <v>8</v>
      </c>
      <c r="B9" s="11" t="s">
        <v>55</v>
      </c>
      <c r="C9" s="28">
        <v>1.6362731481481482E-3</v>
      </c>
      <c r="D9" s="23">
        <f>IF(COUNT(C9)&gt;0,(1.5/(C9*24*60))*60,"")</f>
        <v>38.196556651152264</v>
      </c>
      <c r="E9" s="8">
        <v>2017</v>
      </c>
    </row>
    <row r="10" spans="1:5" x14ac:dyDescent="0.25">
      <c r="A10">
        <f t="shared" si="0"/>
        <v>9</v>
      </c>
      <c r="B10" s="15" t="s">
        <v>62</v>
      </c>
      <c r="C10" s="27">
        <v>1.6393981481481479E-3</v>
      </c>
      <c r="D10" s="24">
        <f>IF(COUNT(C10)&gt;0,(1.5/(C10*24*60))*60,"")</f>
        <v>38.123746858320864</v>
      </c>
      <c r="E10" s="8">
        <v>2013</v>
      </c>
    </row>
    <row r="11" spans="1:5" x14ac:dyDescent="0.25">
      <c r="A11">
        <f t="shared" si="0"/>
        <v>10</v>
      </c>
      <c r="B11" s="15" t="s">
        <v>24</v>
      </c>
      <c r="C11" s="27">
        <v>1.6514467592592594E-3</v>
      </c>
      <c r="D11" s="24">
        <f>IF(COUNT(C11)&gt;0,(1.5/(C11*24*60))*60,"")</f>
        <v>37.845603952763078</v>
      </c>
      <c r="E11" s="8">
        <v>2017</v>
      </c>
    </row>
    <row r="12" spans="1:5" x14ac:dyDescent="0.25">
      <c r="A12">
        <f t="shared" si="0"/>
        <v>11</v>
      </c>
      <c r="B12" s="11" t="s">
        <v>79</v>
      </c>
      <c r="C12" s="28">
        <v>1.6541087962962961E-3</v>
      </c>
      <c r="D12" s="23">
        <f>IF(COUNT(C12)&gt;0,(1.5/(C12*24*60))*60,"")</f>
        <v>37.784697197634962</v>
      </c>
      <c r="E12" s="8">
        <v>2015</v>
      </c>
    </row>
    <row r="13" spans="1:5" x14ac:dyDescent="0.25">
      <c r="A13">
        <f t="shared" si="0"/>
        <v>12</v>
      </c>
      <c r="B13" s="15" t="s">
        <v>119</v>
      </c>
      <c r="C13" s="27">
        <v>1.6580787037037039E-3</v>
      </c>
      <c r="D13" s="24">
        <f>IF(COUNT(C13)&gt;0,(1.5/(C13*24*60))*60,"")</f>
        <v>37.694229990646249</v>
      </c>
      <c r="E13" s="8">
        <v>2011</v>
      </c>
    </row>
    <row r="14" spans="1:5" x14ac:dyDescent="0.25">
      <c r="A14">
        <f t="shared" si="0"/>
        <v>13</v>
      </c>
      <c r="B14" s="11" t="s">
        <v>45</v>
      </c>
      <c r="C14" s="28">
        <v>1.6631944444444446E-3</v>
      </c>
      <c r="D14" s="23">
        <f>IF(COUNT(C14)&gt;0,(1.5/(C14*24*60))*60,"")</f>
        <v>37.578288100208766</v>
      </c>
      <c r="E14" s="8">
        <v>2015</v>
      </c>
    </row>
    <row r="15" spans="1:5" x14ac:dyDescent="0.25">
      <c r="A15">
        <f t="shared" si="0"/>
        <v>14</v>
      </c>
      <c r="B15" s="11" t="s">
        <v>14</v>
      </c>
      <c r="C15" s="28">
        <v>1.6668865740740741E-3</v>
      </c>
      <c r="D15" s="23">
        <f>IF(COUNT(C15)&gt;0,(1.5/(C15*24*60))*60,"")</f>
        <v>37.495052736097314</v>
      </c>
      <c r="E15" s="8">
        <v>2015</v>
      </c>
    </row>
    <row r="16" spans="1:5" x14ac:dyDescent="0.25">
      <c r="A16">
        <f t="shared" si="0"/>
        <v>15</v>
      </c>
      <c r="B16" s="41" t="s">
        <v>285</v>
      </c>
      <c r="C16" s="26">
        <v>1.6711689814814816E-3</v>
      </c>
      <c r="D16" s="23">
        <f>IF(COUNT(C16)&gt;0,(1.5/(C16*24*60))*60,"")</f>
        <v>37.398970835728477</v>
      </c>
      <c r="E16" s="42">
        <v>2024</v>
      </c>
    </row>
    <row r="17" spans="1:5" x14ac:dyDescent="0.25">
      <c r="A17">
        <f t="shared" si="0"/>
        <v>16</v>
      </c>
      <c r="B17" s="11" t="s">
        <v>33</v>
      </c>
      <c r="C17" s="28">
        <v>1.6723379629629631E-3</v>
      </c>
      <c r="D17" s="23">
        <f>IF(COUNT(C17)&gt;0,(1.5/(C17*24*60))*60,"")</f>
        <v>37.372828569451173</v>
      </c>
      <c r="E17" s="8">
        <v>2020</v>
      </c>
    </row>
    <row r="18" spans="1:5" x14ac:dyDescent="0.25">
      <c r="A18">
        <f t="shared" si="0"/>
        <v>17</v>
      </c>
      <c r="B18" s="11" t="s">
        <v>108</v>
      </c>
      <c r="C18" s="28">
        <v>1.6752314814814815E-3</v>
      </c>
      <c r="D18" s="23">
        <f>IF(COUNT(C18)&gt;0,(1.5/(C18*24*60))*60,"")</f>
        <v>37.308276910321958</v>
      </c>
      <c r="E18" s="8">
        <v>2014</v>
      </c>
    </row>
    <row r="19" spans="1:5" x14ac:dyDescent="0.25">
      <c r="A19">
        <f t="shared" si="0"/>
        <v>18</v>
      </c>
      <c r="B19" s="15" t="s">
        <v>68</v>
      </c>
      <c r="C19" s="27">
        <v>1.6801851851851854E-3</v>
      </c>
      <c r="D19" s="24">
        <f>IF(COUNT(C19)&gt;0,(1.5/(C19*24*60))*60,"")</f>
        <v>37.198280612807231</v>
      </c>
      <c r="E19" s="8">
        <v>2013</v>
      </c>
    </row>
    <row r="20" spans="1:5" x14ac:dyDescent="0.25">
      <c r="A20">
        <f t="shared" si="0"/>
        <v>19</v>
      </c>
      <c r="B20" s="11" t="s">
        <v>77</v>
      </c>
      <c r="C20" s="28">
        <v>1.6857754629629629E-3</v>
      </c>
      <c r="D20" s="23">
        <f>IF(COUNT(C20)&gt;0,(1.5/(C20*24*60))*60,"")</f>
        <v>37.074925678505465</v>
      </c>
      <c r="E20" s="8">
        <v>2014</v>
      </c>
    </row>
    <row r="21" spans="1:5" x14ac:dyDescent="0.25">
      <c r="A21">
        <f t="shared" si="0"/>
        <v>20</v>
      </c>
      <c r="B21" s="41" t="s">
        <v>250</v>
      </c>
      <c r="C21" s="26">
        <v>1.6877199074074075E-3</v>
      </c>
      <c r="D21" s="23">
        <f>IF(COUNT(C21)&gt;0,(1.5/(C21*24*60))*60,"")</f>
        <v>37.032211165897444</v>
      </c>
      <c r="E21" s="42">
        <v>2022</v>
      </c>
    </row>
    <row r="22" spans="1:5" x14ac:dyDescent="0.25">
      <c r="A22">
        <f t="shared" si="0"/>
        <v>21</v>
      </c>
      <c r="B22" s="41" t="s">
        <v>255</v>
      </c>
      <c r="C22" s="26">
        <v>1.6954513888888889E-3</v>
      </c>
      <c r="D22" s="23">
        <f>IF(COUNT(C22)&gt;0,(1.5/(C22*24*60))*60,"")</f>
        <v>36.863339408957792</v>
      </c>
      <c r="E22" s="42">
        <v>2023</v>
      </c>
    </row>
    <row r="23" spans="1:5" x14ac:dyDescent="0.25">
      <c r="A23">
        <f t="shared" si="0"/>
        <v>22</v>
      </c>
      <c r="B23" s="15" t="s">
        <v>120</v>
      </c>
      <c r="C23" s="27">
        <v>1.6961111111111111E-3</v>
      </c>
      <c r="D23" s="24">
        <f>IF(COUNT(C23)&gt;0,(1.5/(C23*24*60))*60,"")</f>
        <v>36.849000982640021</v>
      </c>
      <c r="E23" s="8">
        <v>2011</v>
      </c>
    </row>
    <row r="24" spans="1:5" x14ac:dyDescent="0.25">
      <c r="A24">
        <f t="shared" si="0"/>
        <v>23</v>
      </c>
      <c r="B24" s="11" t="s">
        <v>48</v>
      </c>
      <c r="C24" s="28">
        <v>1.7009027777777777E-3</v>
      </c>
      <c r="D24" s="23">
        <f>IF(COUNT(C24)&gt;0,(1.5/(C24*24*60))*60,"")</f>
        <v>36.745192503980725</v>
      </c>
      <c r="E24" s="8">
        <v>2016</v>
      </c>
    </row>
    <row r="25" spans="1:5" x14ac:dyDescent="0.25">
      <c r="A25">
        <f t="shared" si="0"/>
        <v>24</v>
      </c>
      <c r="B25" s="11" t="s">
        <v>109</v>
      </c>
      <c r="C25" s="28">
        <v>1.7044212962962961E-3</v>
      </c>
      <c r="D25" s="23">
        <f>IF(COUNT(C25)&gt;0,(1.5/(C25*24*60))*60,"")</f>
        <v>36.669337643112272</v>
      </c>
      <c r="E25" s="8">
        <v>2014</v>
      </c>
    </row>
    <row r="26" spans="1:5" x14ac:dyDescent="0.25">
      <c r="A26">
        <f t="shared" si="0"/>
        <v>25</v>
      </c>
      <c r="B26" s="15" t="s">
        <v>64</v>
      </c>
      <c r="C26" s="27">
        <v>1.7075925925925928E-3</v>
      </c>
      <c r="D26" s="24">
        <f>IF(COUNT(C26)&gt;0,(1.5/(C26*24*60))*60,"")</f>
        <v>36.601236308426422</v>
      </c>
      <c r="E26" s="8">
        <v>2013</v>
      </c>
    </row>
    <row r="27" spans="1:5" x14ac:dyDescent="0.25">
      <c r="A27">
        <f t="shared" si="0"/>
        <v>26</v>
      </c>
      <c r="B27" s="35" t="s">
        <v>204</v>
      </c>
      <c r="C27" s="28">
        <v>1.7230439814814814E-3</v>
      </c>
      <c r="D27" s="23">
        <f>IF(COUNT(C27)&gt;0,(1.5/(C27*24*60))*60,"")</f>
        <v>36.273014892087787</v>
      </c>
      <c r="E27" s="8">
        <v>2017</v>
      </c>
    </row>
    <row r="28" spans="1:5" x14ac:dyDescent="0.25">
      <c r="A28">
        <f t="shared" si="0"/>
        <v>27</v>
      </c>
      <c r="B28" s="11" t="s">
        <v>104</v>
      </c>
      <c r="C28" s="28">
        <v>1.7279861111111109E-3</v>
      </c>
      <c r="D28" s="23">
        <f>IF(COUNT(C28)&gt;0,(1.5/(C28*24*60))*60,"")</f>
        <v>36.169272193867307</v>
      </c>
      <c r="E28" s="8">
        <v>2016</v>
      </c>
    </row>
    <row r="29" spans="1:5" x14ac:dyDescent="0.25">
      <c r="A29">
        <f t="shared" si="0"/>
        <v>28</v>
      </c>
      <c r="B29" s="11" t="s">
        <v>277</v>
      </c>
      <c r="C29" s="28">
        <v>1.7287847222222225E-3</v>
      </c>
      <c r="D29" s="23">
        <f>IF(COUNT(C29)&gt;0,(1.5/(C29*24*60))*60,"")</f>
        <v>36.152563819317514</v>
      </c>
      <c r="E29" s="8">
        <v>2020</v>
      </c>
    </row>
    <row r="30" spans="1:5" x14ac:dyDescent="0.25">
      <c r="A30">
        <f t="shared" si="0"/>
        <v>29</v>
      </c>
      <c r="B30" s="15" t="s">
        <v>63</v>
      </c>
      <c r="C30" s="27">
        <v>1.7299421296296297E-3</v>
      </c>
      <c r="D30" s="24">
        <f>IF(COUNT(C30)&gt;0,(1.5/(C30*24*60))*60,"")</f>
        <v>36.12837616330026</v>
      </c>
      <c r="E30" s="8">
        <v>2013</v>
      </c>
    </row>
    <row r="31" spans="1:5" x14ac:dyDescent="0.25">
      <c r="A31">
        <f t="shared" si="0"/>
        <v>30</v>
      </c>
      <c r="B31" s="11" t="s">
        <v>44</v>
      </c>
      <c r="C31" s="28">
        <v>1.7300347222222222E-3</v>
      </c>
      <c r="D31" s="23">
        <f>IF(COUNT(C31)&gt;0,(1.5/(C31*24*60))*60,"")</f>
        <v>36.126442548921226</v>
      </c>
      <c r="E31" s="8">
        <v>2015</v>
      </c>
    </row>
    <row r="32" spans="1:5" x14ac:dyDescent="0.25">
      <c r="A32">
        <f t="shared" si="0"/>
        <v>31</v>
      </c>
      <c r="B32" s="11" t="s">
        <v>3</v>
      </c>
      <c r="C32" s="28">
        <v>1.7303935185185185E-3</v>
      </c>
      <c r="D32" s="23">
        <f>IF(COUNT(C32)&gt;0,(1.5/(C32*24*60))*60,"")</f>
        <v>36.118951747755936</v>
      </c>
      <c r="E32" s="8">
        <v>2018</v>
      </c>
    </row>
    <row r="33" spans="1:5" x14ac:dyDescent="0.25">
      <c r="A33">
        <f t="shared" si="0"/>
        <v>32</v>
      </c>
      <c r="B33" s="11" t="s">
        <v>29</v>
      </c>
      <c r="C33" s="28">
        <v>1.7307060185185186E-3</v>
      </c>
      <c r="D33" s="23">
        <f>IF(COUNT(C33)&gt;0,(1.5/(C33*24*60))*60,"")</f>
        <v>36.112430032166806</v>
      </c>
      <c r="E33" s="8">
        <v>2019</v>
      </c>
    </row>
    <row r="34" spans="1:5" x14ac:dyDescent="0.25">
      <c r="A34">
        <f t="shared" si="0"/>
        <v>33</v>
      </c>
      <c r="B34" s="15" t="s">
        <v>2</v>
      </c>
      <c r="C34" s="27">
        <v>1.7395949074074074E-3</v>
      </c>
      <c r="D34" s="24">
        <f>IF(COUNT(C34)&gt;0,(1.5/(C34*24*60))*60,"")</f>
        <v>35.927904671292936</v>
      </c>
      <c r="E34" s="8">
        <v>2017</v>
      </c>
    </row>
    <row r="35" spans="1:5" x14ac:dyDescent="0.25">
      <c r="A35">
        <f t="shared" si="0"/>
        <v>34</v>
      </c>
      <c r="B35" s="11" t="s">
        <v>230</v>
      </c>
      <c r="C35" s="28">
        <v>1.7398842592592594E-3</v>
      </c>
      <c r="D35" s="23">
        <f>IF(COUNT(C35)&gt;0,(1.5/(C35*24*60))*60,"")</f>
        <v>35.92192967284435</v>
      </c>
      <c r="E35" s="8">
        <v>2017</v>
      </c>
    </row>
    <row r="36" spans="1:5" x14ac:dyDescent="0.25">
      <c r="A36">
        <f t="shared" si="0"/>
        <v>35</v>
      </c>
      <c r="B36" s="11" t="s">
        <v>233</v>
      </c>
      <c r="C36" s="28">
        <v>1.7432407407407405E-3</v>
      </c>
      <c r="D36" s="23">
        <f>IF(COUNT(C36)&gt;0,(1.5/(C36*24*60))*60,"")</f>
        <v>35.852764646518303</v>
      </c>
      <c r="E36" s="8">
        <v>2020</v>
      </c>
    </row>
    <row r="37" spans="1:5" x14ac:dyDescent="0.25">
      <c r="A37">
        <f t="shared" si="0"/>
        <v>36</v>
      </c>
      <c r="B37" s="11" t="s">
        <v>216</v>
      </c>
      <c r="C37" s="28">
        <v>1.754814814814815E-3</v>
      </c>
      <c r="D37" s="23">
        <f>IF(COUNT(C37)&gt;0,(1.5/(C37*24*60))*60,"")</f>
        <v>35.616293794850151</v>
      </c>
      <c r="E37" s="8">
        <v>2018</v>
      </c>
    </row>
    <row r="38" spans="1:5" x14ac:dyDescent="0.25">
      <c r="A38">
        <f t="shared" si="0"/>
        <v>37</v>
      </c>
      <c r="B38" s="11" t="s">
        <v>227</v>
      </c>
      <c r="C38" s="28">
        <v>1.7548611111111113E-3</v>
      </c>
      <c r="D38" s="23">
        <f>IF(COUNT(C38)&gt;0,(1.5/(C38*24*60))*60,"")</f>
        <v>35.615354174910962</v>
      </c>
      <c r="E38" s="8">
        <v>2020</v>
      </c>
    </row>
    <row r="39" spans="1:5" x14ac:dyDescent="0.25">
      <c r="A39">
        <f t="shared" si="0"/>
        <v>38</v>
      </c>
      <c r="B39" s="11" t="s">
        <v>267</v>
      </c>
      <c r="C39" s="28">
        <v>1.7560416666666668E-3</v>
      </c>
      <c r="D39" s="23">
        <f>IF(COUNT(C39)&gt;0,(1.5/(C39*24*60))*60,"")</f>
        <v>35.591410606240359</v>
      </c>
      <c r="E39" s="8">
        <v>2019</v>
      </c>
    </row>
    <row r="40" spans="1:5" x14ac:dyDescent="0.25">
      <c r="A40">
        <f t="shared" si="0"/>
        <v>39</v>
      </c>
      <c r="B40" s="15" t="s">
        <v>121</v>
      </c>
      <c r="C40" s="27">
        <v>1.7567245370370369E-3</v>
      </c>
      <c r="D40" s="24">
        <f>IF(COUNT(C40)&gt;0,(1.5/(C40*24*60))*60,"")</f>
        <v>35.577575585877021</v>
      </c>
      <c r="E40" s="8">
        <v>2011</v>
      </c>
    </row>
    <row r="41" spans="1:5" x14ac:dyDescent="0.25">
      <c r="A41">
        <f t="shared" si="0"/>
        <v>40</v>
      </c>
      <c r="B41" s="11" t="s">
        <v>194</v>
      </c>
      <c r="C41" s="28">
        <v>1.7570486111111111E-3</v>
      </c>
      <c r="D41" s="23">
        <f>IF(COUNT(C41)&gt;0,(1.5/(C41*24*60))*60,"")</f>
        <v>35.571013576270182</v>
      </c>
      <c r="E41" s="8">
        <v>2020</v>
      </c>
    </row>
    <row r="42" spans="1:5" x14ac:dyDescent="0.25">
      <c r="A42">
        <f t="shared" si="0"/>
        <v>41</v>
      </c>
      <c r="B42" s="11" t="s">
        <v>49</v>
      </c>
      <c r="C42" s="28">
        <v>1.7584606481481481E-3</v>
      </c>
      <c r="D42" s="23">
        <f>IF(COUNT(C42)&gt;0,(1.5/(C42*24*60))*60,"")</f>
        <v>35.542450191205219</v>
      </c>
      <c r="E42" s="8">
        <v>2016</v>
      </c>
    </row>
    <row r="43" spans="1:5" x14ac:dyDescent="0.25">
      <c r="A43">
        <f t="shared" si="0"/>
        <v>42</v>
      </c>
      <c r="B43" s="11" t="s">
        <v>80</v>
      </c>
      <c r="C43" s="28">
        <v>1.7666550925925925E-3</v>
      </c>
      <c r="D43" s="23">
        <f>IF(COUNT(C43)&gt;0,(1.5/(C43*24*60))*60,"")</f>
        <v>35.377590261990711</v>
      </c>
      <c r="E43" s="8">
        <v>2016</v>
      </c>
    </row>
    <row r="44" spans="1:5" x14ac:dyDescent="0.25">
      <c r="A44">
        <f t="shared" si="0"/>
        <v>43</v>
      </c>
      <c r="B44" s="11" t="s">
        <v>97</v>
      </c>
      <c r="C44" s="28">
        <v>1.7725810185185186E-3</v>
      </c>
      <c r="D44" s="23">
        <f>IF(COUNT(C44)&gt;0,(1.5/(C44*24*60))*60,"")</f>
        <v>35.259319233958642</v>
      </c>
      <c r="E44" s="8">
        <v>2015</v>
      </c>
    </row>
    <row r="45" spans="1:5" x14ac:dyDescent="0.25">
      <c r="A45">
        <f t="shared" si="0"/>
        <v>44</v>
      </c>
      <c r="B45" s="15" t="s">
        <v>114</v>
      </c>
      <c r="C45" s="27">
        <v>1.7781597222222224E-3</v>
      </c>
      <c r="D45" s="24">
        <f>IF(COUNT(C45)&gt;0,(1.5/(C45*24*60))*60,"")</f>
        <v>35.148698521801954</v>
      </c>
      <c r="E45" s="8">
        <v>2013</v>
      </c>
    </row>
    <row r="46" spans="1:5" x14ac:dyDescent="0.25">
      <c r="A46">
        <f t="shared" si="0"/>
        <v>45</v>
      </c>
      <c r="B46" s="15" t="s">
        <v>65</v>
      </c>
      <c r="C46" s="27">
        <v>1.7813425925925924E-3</v>
      </c>
      <c r="D46" s="24">
        <f>IF(COUNT(C46)&gt;0,(1.5/(C46*24*60))*60,"")</f>
        <v>35.08589547002105</v>
      </c>
      <c r="E46" s="8">
        <v>2013</v>
      </c>
    </row>
    <row r="47" spans="1:5" x14ac:dyDescent="0.25">
      <c r="A47">
        <f t="shared" si="0"/>
        <v>46</v>
      </c>
      <c r="B47" s="11" t="s">
        <v>284</v>
      </c>
      <c r="C47" s="28">
        <v>1.7828703703703704E-3</v>
      </c>
      <c r="D47" s="23">
        <f>IF(COUNT(C47)&gt;0,(1.5/(C47*24*60))*60,"")</f>
        <v>35.055829654635154</v>
      </c>
      <c r="E47" s="8">
        <v>2019</v>
      </c>
    </row>
    <row r="48" spans="1:5" x14ac:dyDescent="0.25">
      <c r="A48">
        <f t="shared" si="0"/>
        <v>47</v>
      </c>
      <c r="B48" s="11" t="s">
        <v>106</v>
      </c>
      <c r="C48" s="28">
        <v>1.7845254629629628E-3</v>
      </c>
      <c r="D48" s="23">
        <f>IF(COUNT(C48)&gt;0,(1.5/(C48*24*60))*60,"")</f>
        <v>35.023316448635718</v>
      </c>
      <c r="E48" s="8">
        <v>2015</v>
      </c>
    </row>
    <row r="49" spans="1:5" x14ac:dyDescent="0.25">
      <c r="A49">
        <f t="shared" si="0"/>
        <v>48</v>
      </c>
      <c r="B49" s="41" t="s">
        <v>304</v>
      </c>
      <c r="C49" s="26">
        <v>1.7945717592592594E-3</v>
      </c>
      <c r="D49" s="23">
        <f>IF(COUNT(C49)&gt;0,(1.5/(C49*24*60))*60,"")</f>
        <v>34.827250388581824</v>
      </c>
      <c r="E49" s="42">
        <v>2022</v>
      </c>
    </row>
    <row r="50" spans="1:5" x14ac:dyDescent="0.25">
      <c r="A50">
        <f t="shared" si="0"/>
        <v>49</v>
      </c>
      <c r="B50" s="11" t="s">
        <v>98</v>
      </c>
      <c r="C50" s="28">
        <v>1.7971296296296296E-3</v>
      </c>
      <c r="D50" s="23">
        <f>IF(COUNT(C50)&gt;0,(1.5/(C50*24*60))*60,"")</f>
        <v>34.777680457519708</v>
      </c>
      <c r="E50" s="8">
        <v>2015</v>
      </c>
    </row>
    <row r="51" spans="1:5" x14ac:dyDescent="0.25">
      <c r="A51">
        <f t="shared" si="0"/>
        <v>50</v>
      </c>
      <c r="B51" s="41" t="s">
        <v>297</v>
      </c>
      <c r="C51" s="26">
        <v>1.8065509259259261E-3</v>
      </c>
      <c r="D51" s="23">
        <f>IF(COUNT(C51)&gt;0,(1.5/(C51*24*60))*60,"")</f>
        <v>34.596312289378929</v>
      </c>
      <c r="E51" s="42">
        <v>2023</v>
      </c>
    </row>
    <row r="52" spans="1:5" x14ac:dyDescent="0.25">
      <c r="A52">
        <f t="shared" si="0"/>
        <v>51</v>
      </c>
      <c r="B52" s="15" t="s">
        <v>205</v>
      </c>
      <c r="C52" s="27">
        <v>1.8105439814814816E-3</v>
      </c>
      <c r="D52" s="24">
        <f>IF(COUNT(C52)&gt;0,(1.5/(C52*24*60))*60,"")</f>
        <v>34.520012018078255</v>
      </c>
      <c r="E52" s="8">
        <v>2017</v>
      </c>
    </row>
    <row r="53" spans="1:5" x14ac:dyDescent="0.25">
      <c r="A53">
        <f t="shared" si="0"/>
        <v>52</v>
      </c>
      <c r="B53" s="15" t="s">
        <v>122</v>
      </c>
      <c r="C53" s="27">
        <v>1.8144675925925926E-3</v>
      </c>
      <c r="D53" s="24">
        <f>IF(COUNT(C53)&gt;0,(1.5/(C53*24*60))*60,"")</f>
        <v>34.445365822542577</v>
      </c>
      <c r="E53" s="8">
        <v>2011</v>
      </c>
    </row>
    <row r="54" spans="1:5" x14ac:dyDescent="0.25">
      <c r="A54">
        <f t="shared" si="0"/>
        <v>53</v>
      </c>
      <c r="B54" s="15" t="s">
        <v>123</v>
      </c>
      <c r="C54" s="27">
        <v>1.8157986111111109E-3</v>
      </c>
      <c r="D54" s="24">
        <f>IF(COUNT(C54)&gt;0,(1.5/(C54*24*60))*60,"")</f>
        <v>34.420116645950856</v>
      </c>
      <c r="E54" s="8">
        <v>2011</v>
      </c>
    </row>
    <row r="55" spans="1:5" x14ac:dyDescent="0.25">
      <c r="A55">
        <f t="shared" si="0"/>
        <v>54</v>
      </c>
      <c r="B55" s="41" t="s">
        <v>338</v>
      </c>
      <c r="C55" s="26">
        <v>1.8198958333333333E-3</v>
      </c>
      <c r="D55" s="23">
        <f>IF(COUNT(C55)&gt;0,(1.5/(C55*24*60))*60,"")</f>
        <v>34.342624921298153</v>
      </c>
      <c r="E55" s="42">
        <v>2024</v>
      </c>
    </row>
    <row r="56" spans="1:5" x14ac:dyDescent="0.25">
      <c r="A56">
        <f t="shared" si="0"/>
        <v>55</v>
      </c>
      <c r="B56" s="15" t="s">
        <v>301</v>
      </c>
      <c r="C56" s="27">
        <v>1.830428240740741E-3</v>
      </c>
      <c r="D56" s="24">
        <f>IF(COUNT(C56)&gt;0,(1.5/(C56*24*60))*60,"")</f>
        <v>34.145015143946523</v>
      </c>
      <c r="E56" s="8">
        <v>2021</v>
      </c>
    </row>
    <row r="57" spans="1:5" x14ac:dyDescent="0.25">
      <c r="A57">
        <f t="shared" si="0"/>
        <v>56</v>
      </c>
      <c r="B57" s="11" t="s">
        <v>257</v>
      </c>
      <c r="C57" s="28">
        <v>1.8316203703703704E-3</v>
      </c>
      <c r="D57" s="23">
        <f>IF(COUNT(C57)&gt;0,(1.5/(C57*24*60))*60,"")</f>
        <v>34.122791497105879</v>
      </c>
      <c r="E57" s="8">
        <v>2018</v>
      </c>
    </row>
    <row r="58" spans="1:5" x14ac:dyDescent="0.25">
      <c r="A58">
        <f t="shared" si="0"/>
        <v>57</v>
      </c>
      <c r="B58" s="11" t="s">
        <v>46</v>
      </c>
      <c r="C58" s="28">
        <v>1.8340625E-3</v>
      </c>
      <c r="D58" s="23">
        <f>IF(COUNT(C58)&gt;0,(1.5/(C58*24*60))*60,"")</f>
        <v>34.07735559720566</v>
      </c>
      <c r="E58" s="8">
        <v>2015</v>
      </c>
    </row>
    <row r="59" spans="1:5" x14ac:dyDescent="0.25">
      <c r="A59">
        <f t="shared" si="0"/>
        <v>58</v>
      </c>
      <c r="B59" s="11" t="s">
        <v>237</v>
      </c>
      <c r="C59" s="28">
        <v>1.8355092592592592E-3</v>
      </c>
      <c r="D59" s="23">
        <f>IF(COUNT(C59)&gt;0,(1.5/(C59*24*60))*60,"")</f>
        <v>34.050495623880749</v>
      </c>
      <c r="E59" s="8">
        <v>2019</v>
      </c>
    </row>
    <row r="60" spans="1:5" x14ac:dyDescent="0.25">
      <c r="A60">
        <f t="shared" si="0"/>
        <v>59</v>
      </c>
      <c r="B60" s="15" t="s">
        <v>91</v>
      </c>
      <c r="C60" s="27">
        <v>1.8420254629629628E-3</v>
      </c>
      <c r="D60" s="24">
        <f>IF(COUNT(C60)&gt;0,(1.5/(C60*24*60))*60,"")</f>
        <v>33.930041281550224</v>
      </c>
      <c r="E60" s="8">
        <v>2012</v>
      </c>
    </row>
    <row r="61" spans="1:5" x14ac:dyDescent="0.25">
      <c r="A61">
        <f t="shared" si="0"/>
        <v>60</v>
      </c>
      <c r="B61" s="11" t="s">
        <v>243</v>
      </c>
      <c r="C61" s="28">
        <v>1.8466203703703702E-3</v>
      </c>
      <c r="D61" s="23">
        <f>IF(COUNT(C61)&gt;0,(1.5/(C61*24*60))*60,"")</f>
        <v>33.84561385915211</v>
      </c>
      <c r="E61" s="8">
        <v>2019</v>
      </c>
    </row>
    <row r="62" spans="1:5" x14ac:dyDescent="0.25">
      <c r="A62">
        <f t="shared" si="0"/>
        <v>61</v>
      </c>
      <c r="B62" s="15" t="s">
        <v>93</v>
      </c>
      <c r="C62" s="27">
        <v>1.8540856481481481E-3</v>
      </c>
      <c r="D62" s="24">
        <f>IF(COUNT(C62)&gt;0,(1.5/(C62*24*60))*60,"")</f>
        <v>33.709338110903722</v>
      </c>
      <c r="E62" s="8">
        <v>2013</v>
      </c>
    </row>
    <row r="63" spans="1:5" x14ac:dyDescent="0.25">
      <c r="A63">
        <f t="shared" si="0"/>
        <v>62</v>
      </c>
      <c r="B63" s="11" t="s">
        <v>234</v>
      </c>
      <c r="C63" s="28">
        <v>1.8586574074074076E-3</v>
      </c>
      <c r="D63" s="23">
        <f>IF(COUNT(C63)&gt;0,(1.5/(C63*24*60))*60,"")</f>
        <v>33.626422895857722</v>
      </c>
      <c r="E63" s="8">
        <v>2018</v>
      </c>
    </row>
    <row r="64" spans="1:5" x14ac:dyDescent="0.25">
      <c r="A64">
        <f t="shared" si="0"/>
        <v>63</v>
      </c>
      <c r="B64" s="11" t="s">
        <v>207</v>
      </c>
      <c r="C64" s="28">
        <v>1.8781597222222223E-3</v>
      </c>
      <c r="D64" s="23">
        <f>IF(COUNT(C64)&gt;0,(1.5/(C64*24*60))*60,"")</f>
        <v>33.27725499621009</v>
      </c>
      <c r="E64" s="8">
        <v>2018</v>
      </c>
    </row>
    <row r="65" spans="1:5" x14ac:dyDescent="0.25">
      <c r="A65">
        <f t="shared" si="0"/>
        <v>64</v>
      </c>
      <c r="B65" s="15" t="s">
        <v>87</v>
      </c>
      <c r="C65" s="27">
        <v>1.8796180555555554E-3</v>
      </c>
      <c r="D65" s="24">
        <f>IF(COUNT(C65)&gt;0,(1.5/(C65*24*60))*60,"")</f>
        <v>33.251436277316984</v>
      </c>
      <c r="E65" s="8">
        <v>2012</v>
      </c>
    </row>
    <row r="66" spans="1:5" x14ac:dyDescent="0.25">
      <c r="A66">
        <f t="shared" si="0"/>
        <v>65</v>
      </c>
      <c r="B66" s="11" t="s">
        <v>8</v>
      </c>
      <c r="C66" s="28">
        <v>1.8798842592592593E-3</v>
      </c>
      <c r="D66" s="23">
        <f>IF(COUNT(C66)&gt;0,(1.5/(C66*24*60))*60,"")</f>
        <v>33.246727660046055</v>
      </c>
      <c r="E66" s="8">
        <v>2019</v>
      </c>
    </row>
    <row r="67" spans="1:5" x14ac:dyDescent="0.25">
      <c r="A67">
        <f t="shared" si="0"/>
        <v>66</v>
      </c>
      <c r="B67" s="11" t="s">
        <v>228</v>
      </c>
      <c r="C67" s="28">
        <v>1.8841435185185185E-3</v>
      </c>
      <c r="D67" s="23">
        <f>IF(COUNT(C67)&gt;0,(1.5/(C67*24*60))*60,"")</f>
        <v>33.171570735303156</v>
      </c>
      <c r="E67" s="8">
        <v>2020</v>
      </c>
    </row>
    <row r="68" spans="1:5" x14ac:dyDescent="0.25">
      <c r="A68">
        <f t="shared" si="0"/>
        <v>67</v>
      </c>
      <c r="B68" s="11" t="s">
        <v>268</v>
      </c>
      <c r="C68" s="28">
        <v>1.8868750000000003E-3</v>
      </c>
      <c r="D68" s="23">
        <f>IF(COUNT(C68)&gt;0,(1.5/(C68*24*60))*60,"")</f>
        <v>33.123550844650545</v>
      </c>
      <c r="E68" s="8">
        <v>2019</v>
      </c>
    </row>
    <row r="69" spans="1:5" x14ac:dyDescent="0.25">
      <c r="A69">
        <f t="shared" si="0"/>
        <v>68</v>
      </c>
      <c r="B69" s="11" t="s">
        <v>238</v>
      </c>
      <c r="C69" s="28">
        <v>1.8891087962962965E-3</v>
      </c>
      <c r="D69" s="23">
        <f>IF(COUNT(C69)&gt;0,(1.5/(C69*24*60))*60,"")</f>
        <v>33.084383558286717</v>
      </c>
      <c r="E69" s="8">
        <v>2018</v>
      </c>
    </row>
    <row r="70" spans="1:5" x14ac:dyDescent="0.25">
      <c r="A70">
        <f t="shared" si="0"/>
        <v>69</v>
      </c>
      <c r="B70" s="11" t="s">
        <v>242</v>
      </c>
      <c r="C70" s="28">
        <v>1.891435185185185E-3</v>
      </c>
      <c r="D70" s="23">
        <f>IF(COUNT(C70)&gt;0,(1.5/(C70*24*60))*60,"")</f>
        <v>33.043691102680214</v>
      </c>
      <c r="E70" s="8">
        <v>2020</v>
      </c>
    </row>
    <row r="71" spans="1:5" x14ac:dyDescent="0.25">
      <c r="A71">
        <f t="shared" ref="A71:A105" si="1">A70+1</f>
        <v>70</v>
      </c>
      <c r="B71" s="11" t="s">
        <v>290</v>
      </c>
      <c r="C71" s="28">
        <v>1.8954050925925926E-3</v>
      </c>
      <c r="D71" s="23">
        <f>IF(COUNT(C71)&gt;0,(1.5/(C71*24*60))*60,"")</f>
        <v>32.974481415215891</v>
      </c>
      <c r="E71" s="8">
        <v>2020</v>
      </c>
    </row>
    <row r="72" spans="1:5" x14ac:dyDescent="0.25">
      <c r="A72">
        <f t="shared" si="1"/>
        <v>71</v>
      </c>
      <c r="B72" s="15" t="s">
        <v>124</v>
      </c>
      <c r="C72" s="27">
        <v>1.8969328703703707E-3</v>
      </c>
      <c r="D72" s="24">
        <f>IF(COUNT(C72)&gt;0,(1.5/(C72*24*60))*60,"")</f>
        <v>32.947923975716158</v>
      </c>
      <c r="E72" s="8">
        <v>2011</v>
      </c>
    </row>
    <row r="73" spans="1:5" x14ac:dyDescent="0.25">
      <c r="A73">
        <f t="shared" si="1"/>
        <v>72</v>
      </c>
      <c r="B73" s="41" t="s">
        <v>320</v>
      </c>
      <c r="C73" s="26">
        <v>1.8978125E-3</v>
      </c>
      <c r="D73" s="23">
        <f>IF(COUNT(C73)&gt;0,(1.5/(C73*24*60))*60,"")</f>
        <v>32.932652725177014</v>
      </c>
      <c r="E73" s="42">
        <v>2023</v>
      </c>
    </row>
    <row r="74" spans="1:5" x14ac:dyDescent="0.25">
      <c r="A74">
        <f t="shared" si="1"/>
        <v>73</v>
      </c>
      <c r="B74" s="11" t="s">
        <v>283</v>
      </c>
      <c r="C74" s="28">
        <v>1.9076273148148149E-3</v>
      </c>
      <c r="D74" s="23">
        <f>IF(COUNT(C74)&gt;0,(1.5/(C74*24*60))*60,"")</f>
        <v>32.763212979086148</v>
      </c>
      <c r="E74" s="8">
        <v>2020</v>
      </c>
    </row>
    <row r="75" spans="1:5" x14ac:dyDescent="0.25">
      <c r="A75">
        <f t="shared" si="1"/>
        <v>74</v>
      </c>
      <c r="B75" s="11" t="s">
        <v>5</v>
      </c>
      <c r="C75" s="28">
        <v>1.9099652777777778E-3</v>
      </c>
      <c r="D75" s="23">
        <f>IF(COUNT(C75)&gt;0,(1.5/(C75*24*60))*60,"")</f>
        <v>32.723107968076789</v>
      </c>
      <c r="E75" s="8">
        <v>2018</v>
      </c>
    </row>
    <row r="76" spans="1:5" x14ac:dyDescent="0.25">
      <c r="A76">
        <f t="shared" si="1"/>
        <v>75</v>
      </c>
      <c r="B76" s="11" t="s">
        <v>110</v>
      </c>
      <c r="C76" s="28">
        <v>1.9127430555555556E-3</v>
      </c>
      <c r="D76" s="23">
        <f>IF(COUNT(C76)&gt;0,(1.5/(C76*24*60))*60,"")</f>
        <v>32.675585891408133</v>
      </c>
      <c r="E76" s="8">
        <v>2014</v>
      </c>
    </row>
    <row r="77" spans="1:5" x14ac:dyDescent="0.25">
      <c r="A77">
        <f t="shared" si="1"/>
        <v>76</v>
      </c>
      <c r="B77" s="15" t="s">
        <v>115</v>
      </c>
      <c r="C77" s="27">
        <v>1.9215972222222223E-3</v>
      </c>
      <c r="D77" s="24">
        <f>IF(COUNT(C77)&gt;0,(1.5/(C77*24*60))*60,"")</f>
        <v>32.525026200715551</v>
      </c>
      <c r="E77" s="8">
        <v>2013</v>
      </c>
    </row>
    <row r="78" spans="1:5" x14ac:dyDescent="0.25">
      <c r="A78">
        <f t="shared" si="1"/>
        <v>77</v>
      </c>
      <c r="B78" s="15" t="s">
        <v>89</v>
      </c>
      <c r="C78" s="27">
        <v>1.9221180555555556E-3</v>
      </c>
      <c r="D78" s="24">
        <f>IF(COUNT(C78)&gt;0,(1.5/(C78*24*60))*60,"")</f>
        <v>32.516212945065661</v>
      </c>
      <c r="E78" s="8">
        <v>2012</v>
      </c>
    </row>
    <row r="79" spans="1:5" x14ac:dyDescent="0.25">
      <c r="A79">
        <f t="shared" si="1"/>
        <v>78</v>
      </c>
      <c r="B79" s="11" t="s">
        <v>111</v>
      </c>
      <c r="C79" s="28">
        <v>1.9249305555555556E-3</v>
      </c>
      <c r="D79" s="23">
        <f>IF(COUNT(C79)&gt;0,(1.5/(C79*24*60))*60,"")</f>
        <v>32.468703777192538</v>
      </c>
      <c r="E79" s="8">
        <v>2014</v>
      </c>
    </row>
    <row r="80" spans="1:5" x14ac:dyDescent="0.25">
      <c r="A80">
        <f t="shared" si="1"/>
        <v>79</v>
      </c>
      <c r="B80" s="15" t="s">
        <v>88</v>
      </c>
      <c r="C80" s="27">
        <v>1.9315740740740743E-3</v>
      </c>
      <c r="D80" s="24">
        <f>IF(COUNT(C80)&gt;0,(1.5/(C80*24*60))*60,"")</f>
        <v>32.357029864340156</v>
      </c>
      <c r="E80" s="8">
        <v>2012</v>
      </c>
    </row>
    <row r="81" spans="1:5" x14ac:dyDescent="0.25">
      <c r="A81">
        <f t="shared" si="1"/>
        <v>80</v>
      </c>
      <c r="B81" s="11" t="s">
        <v>217</v>
      </c>
      <c r="C81" s="28">
        <v>1.935763888888889E-3</v>
      </c>
      <c r="D81" s="23">
        <f>IF(COUNT(C81)&gt;0,(1.5/(C81*24*60))*60,"")</f>
        <v>32.286995515695068</v>
      </c>
      <c r="E81" s="8">
        <v>2017</v>
      </c>
    </row>
    <row r="82" spans="1:5" x14ac:dyDescent="0.25">
      <c r="A82">
        <f t="shared" si="1"/>
        <v>81</v>
      </c>
      <c r="B82" s="11" t="s">
        <v>240</v>
      </c>
      <c r="C82" s="28">
        <v>1.9610532407407411E-3</v>
      </c>
      <c r="D82" s="23">
        <f>IF(COUNT(C82)&gt;0,(1.5/(C82*24*60))*60,"")</f>
        <v>31.870628854723041</v>
      </c>
      <c r="E82" s="8">
        <v>2019</v>
      </c>
    </row>
    <row r="83" spans="1:5" x14ac:dyDescent="0.25">
      <c r="A83">
        <f t="shared" si="1"/>
        <v>82</v>
      </c>
      <c r="B83" s="15" t="s">
        <v>116</v>
      </c>
      <c r="C83" s="27">
        <v>1.9631365740740742E-3</v>
      </c>
      <c r="D83" s="24">
        <f>IF(COUNT(C83)&gt;0,(1.5/(C83*24*60))*60,"")</f>
        <v>31.836806886183414</v>
      </c>
      <c r="E83" s="8">
        <v>2012</v>
      </c>
    </row>
    <row r="84" spans="1:5" x14ac:dyDescent="0.25">
      <c r="A84">
        <f t="shared" si="1"/>
        <v>83</v>
      </c>
      <c r="B84" s="11" t="s">
        <v>107</v>
      </c>
      <c r="C84" s="28">
        <v>1.9635648148148147E-3</v>
      </c>
      <c r="D84" s="23">
        <f>IF(COUNT(C84)&gt;0,(1.5/(C84*24*60))*60,"")</f>
        <v>31.829863485252165</v>
      </c>
      <c r="E84" s="8">
        <v>2015</v>
      </c>
    </row>
    <row r="85" spans="1:5" x14ac:dyDescent="0.25">
      <c r="A85">
        <f t="shared" si="1"/>
        <v>84</v>
      </c>
      <c r="B85" s="11" t="s">
        <v>292</v>
      </c>
      <c r="C85" s="28">
        <v>1.9704976851851849E-3</v>
      </c>
      <c r="D85" s="23">
        <f>IF(COUNT(C85)&gt;0,(1.5/(C85*24*60))*60,"")</f>
        <v>31.717875372244507</v>
      </c>
      <c r="E85" s="8">
        <v>2021</v>
      </c>
    </row>
    <row r="86" spans="1:5" x14ac:dyDescent="0.25">
      <c r="A86">
        <f t="shared" si="1"/>
        <v>85</v>
      </c>
      <c r="B86" s="11" t="s">
        <v>81</v>
      </c>
      <c r="C86" s="28">
        <v>1.9930555555555556E-3</v>
      </c>
      <c r="D86" s="23">
        <f>IF(COUNT(C86)&gt;0,(1.5/(C86*24*60))*60,"")</f>
        <v>31.358885017421606</v>
      </c>
      <c r="E86" s="8">
        <v>2016</v>
      </c>
    </row>
    <row r="87" spans="1:5" x14ac:dyDescent="0.25">
      <c r="A87">
        <f t="shared" si="1"/>
        <v>86</v>
      </c>
      <c r="B87" s="15" t="s">
        <v>67</v>
      </c>
      <c r="C87" s="27">
        <v>2.004548611111111E-3</v>
      </c>
      <c r="D87" s="24">
        <f>IF(COUNT(C87)&gt;0,(1.5/(C87*24*60))*60,"")</f>
        <v>31.179089224160329</v>
      </c>
      <c r="E87" s="8">
        <v>2013</v>
      </c>
    </row>
    <row r="88" spans="1:5" x14ac:dyDescent="0.25">
      <c r="A88">
        <f t="shared" si="1"/>
        <v>87</v>
      </c>
      <c r="B88" s="41" t="s">
        <v>260</v>
      </c>
      <c r="C88" s="26">
        <v>2.015300925925926E-3</v>
      </c>
      <c r="D88" s="23">
        <f>IF(COUNT(C88)&gt;0,(1.5/(C88*24*60))*60,"")</f>
        <v>31.012738195058635</v>
      </c>
      <c r="E88" s="42">
        <v>2022</v>
      </c>
    </row>
    <row r="89" spans="1:5" x14ac:dyDescent="0.25">
      <c r="A89">
        <f t="shared" si="1"/>
        <v>88</v>
      </c>
      <c r="B89" s="11" t="s">
        <v>99</v>
      </c>
      <c r="C89" s="28">
        <v>2.0200578703703704E-3</v>
      </c>
      <c r="D89" s="25">
        <f>IF(COUNT(C89)&gt;0,(1.5/(C89*24*60))*60,"")</f>
        <v>30.939707677058202</v>
      </c>
      <c r="E89" s="8">
        <v>2015</v>
      </c>
    </row>
    <row r="90" spans="1:5" x14ac:dyDescent="0.25">
      <c r="A90">
        <f t="shared" si="1"/>
        <v>89</v>
      </c>
      <c r="B90" s="11" t="s">
        <v>112</v>
      </c>
      <c r="C90" s="28">
        <v>2.0323842592592594E-3</v>
      </c>
      <c r="D90" s="23">
        <f>IF(COUNT(C90)&gt;0,(1.5/(C90*24*60))*60,"")</f>
        <v>30.752058679483824</v>
      </c>
      <c r="E90" s="8">
        <v>2014</v>
      </c>
    </row>
    <row r="91" spans="1:5" x14ac:dyDescent="0.25">
      <c r="A91">
        <f t="shared" si="1"/>
        <v>90</v>
      </c>
      <c r="B91" s="15" t="s">
        <v>125</v>
      </c>
      <c r="C91" s="27">
        <v>2.0421412037037036E-3</v>
      </c>
      <c r="D91" s="24">
        <f>IF(COUNT(C91)&gt;0,(1.5/(C91*24*60))*60,"")</f>
        <v>30.60513146037486</v>
      </c>
      <c r="E91" s="8">
        <v>2011</v>
      </c>
    </row>
    <row r="92" spans="1:5" x14ac:dyDescent="0.25">
      <c r="A92">
        <f t="shared" si="1"/>
        <v>91</v>
      </c>
      <c r="B92" s="11" t="s">
        <v>236</v>
      </c>
      <c r="C92" s="28">
        <v>2.0441550925925926E-3</v>
      </c>
      <c r="D92" s="23">
        <f>IF(COUNT(C92)&gt;0,(1.5/(C92*24*60))*60,"")</f>
        <v>30.574979475129513</v>
      </c>
      <c r="E92" s="8">
        <v>2021</v>
      </c>
    </row>
    <row r="93" spans="1:5" x14ac:dyDescent="0.25">
      <c r="A93">
        <f t="shared" si="1"/>
        <v>92</v>
      </c>
      <c r="B93" s="11" t="s">
        <v>206</v>
      </c>
      <c r="C93" s="28">
        <v>2.0524189814814815E-3</v>
      </c>
      <c r="D93" s="23">
        <f>IF(COUNT(C93)&gt;0,(1.5/(C93*24*60))*60,"")</f>
        <v>30.451871944239237</v>
      </c>
      <c r="E93" s="8">
        <v>2018</v>
      </c>
    </row>
    <row r="94" spans="1:5" x14ac:dyDescent="0.25">
      <c r="A94">
        <f t="shared" si="1"/>
        <v>93</v>
      </c>
      <c r="B94" s="11" t="s">
        <v>100</v>
      </c>
      <c r="C94" s="28">
        <v>2.0595023148148148E-3</v>
      </c>
      <c r="D94" s="25">
        <f>IF(COUNT(C94)&gt;0,(1.5/(C94*24*60))*60,"")</f>
        <v>30.347137534351269</v>
      </c>
      <c r="E94" s="8">
        <v>2015</v>
      </c>
    </row>
    <row r="95" spans="1:5" x14ac:dyDescent="0.25">
      <c r="A95">
        <f t="shared" si="1"/>
        <v>94</v>
      </c>
      <c r="B95" s="11" t="s">
        <v>83</v>
      </c>
      <c r="C95" s="28">
        <v>2.0693287037037039E-3</v>
      </c>
      <c r="D95" s="23">
        <f>IF(COUNT(C95)&gt;0,(1.5/(C95*24*60))*60,"")</f>
        <v>30.203031489456901</v>
      </c>
      <c r="E95" s="8">
        <v>2016</v>
      </c>
    </row>
    <row r="96" spans="1:5" x14ac:dyDescent="0.25">
      <c r="A96">
        <f t="shared" si="1"/>
        <v>95</v>
      </c>
      <c r="B96" s="15" t="s">
        <v>117</v>
      </c>
      <c r="C96" s="27">
        <v>2.0752314814814813E-3</v>
      </c>
      <c r="D96" s="24">
        <f>IF(COUNT(C96)&gt;0,(1.5/(C96*24*60))*60,"")</f>
        <v>30.117122141662026</v>
      </c>
      <c r="E96" s="8">
        <v>2012</v>
      </c>
    </row>
    <row r="97" spans="1:5" x14ac:dyDescent="0.25">
      <c r="A97">
        <f t="shared" si="1"/>
        <v>96</v>
      </c>
      <c r="B97" s="11" t="s">
        <v>244</v>
      </c>
      <c r="C97" s="28">
        <v>2.0871296296296293E-3</v>
      </c>
      <c r="D97" s="23">
        <f>IF(COUNT(C97)&gt;0,(1.5/(C97*24*60))*60,"")</f>
        <v>29.945432766957992</v>
      </c>
      <c r="E97" s="8">
        <v>2017</v>
      </c>
    </row>
    <row r="98" spans="1:5" x14ac:dyDescent="0.25">
      <c r="A98">
        <f t="shared" si="1"/>
        <v>97</v>
      </c>
      <c r="B98" s="41" t="s">
        <v>303</v>
      </c>
      <c r="C98" s="26">
        <v>2.0873148148148148E-3</v>
      </c>
      <c r="D98" s="23">
        <f>IF(COUNT(C98)&gt;0,(1.5/(C98*24*60))*60,"")</f>
        <v>29.942776028035308</v>
      </c>
      <c r="E98" s="42">
        <v>2022</v>
      </c>
    </row>
    <row r="99" spans="1:5" x14ac:dyDescent="0.25">
      <c r="A99">
        <f t="shared" si="1"/>
        <v>98</v>
      </c>
      <c r="B99" s="41" t="s">
        <v>298</v>
      </c>
      <c r="C99" s="26">
        <v>2.0886458333333334E-3</v>
      </c>
      <c r="D99" s="23">
        <f>IF(COUNT(C99)&gt;0,(1.5/(C99*24*60))*60,"")</f>
        <v>29.923694578823994</v>
      </c>
      <c r="E99" s="42">
        <v>2023</v>
      </c>
    </row>
    <row r="100" spans="1:5" x14ac:dyDescent="0.25">
      <c r="A100">
        <f t="shared" si="1"/>
        <v>99</v>
      </c>
      <c r="B100" s="15" t="s">
        <v>71</v>
      </c>
      <c r="C100" s="27">
        <v>2.0994097222222221E-3</v>
      </c>
      <c r="D100" s="24">
        <f>IF(COUNT(C100)&gt;0,(1.5/(C100*24*60))*60,"")</f>
        <v>29.770272728776277</v>
      </c>
      <c r="E100" s="8">
        <v>2013</v>
      </c>
    </row>
    <row r="101" spans="1:5" x14ac:dyDescent="0.25">
      <c r="A101">
        <f t="shared" si="1"/>
        <v>100</v>
      </c>
      <c r="B101" s="15" t="s">
        <v>126</v>
      </c>
      <c r="C101" s="27">
        <v>2.1156712962962965E-3</v>
      </c>
      <c r="D101" s="24">
        <f>IF(COUNT(C101)&gt;0,(1.5/(C101*24*60))*60,"")</f>
        <v>29.541451032309592</v>
      </c>
      <c r="E101" s="8">
        <v>2011</v>
      </c>
    </row>
    <row r="102" spans="1:5" x14ac:dyDescent="0.25">
      <c r="A102">
        <f t="shared" si="1"/>
        <v>101</v>
      </c>
      <c r="B102" s="15" t="s">
        <v>94</v>
      </c>
      <c r="C102" s="27">
        <v>2.1391898148148147E-3</v>
      </c>
      <c r="D102" s="24">
        <f>IF(COUNT(C102)&gt;0,(1.5/(C102*24*60))*60,"")</f>
        <v>29.216668650514535</v>
      </c>
      <c r="E102" s="8">
        <v>2013</v>
      </c>
    </row>
    <row r="103" spans="1:5" x14ac:dyDescent="0.25">
      <c r="A103">
        <f t="shared" si="1"/>
        <v>102</v>
      </c>
      <c r="B103" s="15" t="s">
        <v>127</v>
      </c>
      <c r="C103" s="27">
        <v>2.1611921296296297E-3</v>
      </c>
      <c r="D103" s="24">
        <f>IF(COUNT(C103)&gt;0,(1.5/(C103*24*60))*60,"")</f>
        <v>28.919224322138735</v>
      </c>
      <c r="E103" s="8">
        <v>2011</v>
      </c>
    </row>
    <row r="104" spans="1:5" x14ac:dyDescent="0.25">
      <c r="A104">
        <f t="shared" si="1"/>
        <v>103</v>
      </c>
      <c r="B104" s="41" t="s">
        <v>322</v>
      </c>
      <c r="C104" s="26">
        <v>2.1884374999999998E-3</v>
      </c>
      <c r="D104" s="23">
        <f>IF(COUNT(C104)&gt;0,(1.5/(C104*24*60))*60,"")</f>
        <v>28.559188919034703</v>
      </c>
      <c r="E104" s="42">
        <v>2022</v>
      </c>
    </row>
    <row r="105" spans="1:5" x14ac:dyDescent="0.25">
      <c r="A105">
        <f t="shared" si="1"/>
        <v>104</v>
      </c>
      <c r="B105" s="41" t="s">
        <v>296</v>
      </c>
      <c r="C105" s="26">
        <v>2.2101157407407408E-3</v>
      </c>
      <c r="D105" s="23">
        <f>IF(COUNT(C105)&gt;0,(1.5/(C105*24*60))*60,"")</f>
        <v>28.279061973040626</v>
      </c>
      <c r="E105" s="42">
        <v>2022</v>
      </c>
    </row>
    <row r="106" spans="1:5" x14ac:dyDescent="0.25">
      <c r="A106">
        <f>A105+1</f>
        <v>105</v>
      </c>
      <c r="B106" s="11" t="s">
        <v>262</v>
      </c>
      <c r="C106" s="28">
        <v>2.2146527777777776E-3</v>
      </c>
      <c r="D106" s="23">
        <f>IF(COUNT(C106)&gt;0,(1.5/(C106*24*60))*60,"")</f>
        <v>28.22112821799254</v>
      </c>
      <c r="E106" s="8">
        <v>2018</v>
      </c>
    </row>
    <row r="107" spans="1:5" x14ac:dyDescent="0.25">
      <c r="A107">
        <f>A106+1</f>
        <v>106</v>
      </c>
      <c r="B107" s="15" t="s">
        <v>306</v>
      </c>
      <c r="C107" s="27">
        <v>2.2205208333333335E-3</v>
      </c>
      <c r="D107" s="24">
        <f>IF(COUNT(C107)&gt;0,(1.5/(C107*24*60))*60,"")</f>
        <v>28.146549702115678</v>
      </c>
      <c r="E107" s="8">
        <v>2021</v>
      </c>
    </row>
    <row r="108" spans="1:5" x14ac:dyDescent="0.25">
      <c r="A108">
        <f>A107+1</f>
        <v>107</v>
      </c>
      <c r="B108" s="41" t="s">
        <v>282</v>
      </c>
      <c r="C108" s="26">
        <v>2.2997916666666666E-3</v>
      </c>
      <c r="D108" s="23">
        <f>IF(COUNT(C108)&gt;0,(1.5/(C108*24*60))*60,"")</f>
        <v>27.176374671618809</v>
      </c>
      <c r="E108" s="42">
        <v>2022</v>
      </c>
    </row>
    <row r="109" spans="1:5" x14ac:dyDescent="0.25">
      <c r="A109">
        <f>A108+1</f>
        <v>108</v>
      </c>
      <c r="B109" s="11" t="s">
        <v>96</v>
      </c>
      <c r="C109" s="28">
        <v>2.3135763888888889E-3</v>
      </c>
      <c r="D109" s="23">
        <f>IF(COUNT(C109)&gt;0,(1.5/(C109*24*60))*60,"")</f>
        <v>27.014452732211733</v>
      </c>
      <c r="E109" s="8">
        <v>2014</v>
      </c>
    </row>
    <row r="110" spans="1:5" x14ac:dyDescent="0.25">
      <c r="C110" s="34"/>
    </row>
    <row r="111" spans="1:5" x14ac:dyDescent="0.25">
      <c r="C111" s="34"/>
    </row>
    <row r="112" spans="1:5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</sheetData>
  <sortState xmlns:xlrd2="http://schemas.microsoft.com/office/spreadsheetml/2017/richdata2" ref="B2:E93">
    <sortCondition ref="C2:C93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5"/>
  <sheetViews>
    <sheetView showGridLines="0" workbookViewId="0">
      <selection activeCell="O9" sqref="O9"/>
    </sheetView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134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11" t="s">
        <v>113</v>
      </c>
      <c r="C2" s="28">
        <v>1.4307175925925926E-3</v>
      </c>
      <c r="D2" s="20">
        <f>IF(COUNT(C2)&gt;0,(1.5/(C2*24*60))*60,"")</f>
        <v>43.684372320287352</v>
      </c>
      <c r="E2" s="8">
        <v>2014</v>
      </c>
    </row>
    <row r="3" spans="1:5" x14ac:dyDescent="0.25">
      <c r="A3">
        <v>2</v>
      </c>
      <c r="B3" s="41" t="s">
        <v>291</v>
      </c>
      <c r="C3" s="26">
        <v>1.4370833333333334E-3</v>
      </c>
      <c r="D3" s="43">
        <f>IF(COUNT(C3)&gt;0,(1.5/(C3*24*60))*60,"")</f>
        <v>43.490866917947237</v>
      </c>
      <c r="E3" s="42">
        <v>2023</v>
      </c>
    </row>
    <row r="4" spans="1:5" x14ac:dyDescent="0.25">
      <c r="A4">
        <v>3</v>
      </c>
      <c r="B4" s="15" t="s">
        <v>187</v>
      </c>
      <c r="C4" s="27">
        <v>1.4600578703703702E-3</v>
      </c>
      <c r="D4" s="24">
        <f>IF(COUNT(C4)&gt;0,(1.5/(C4*24*60))*60,"")</f>
        <v>42.80652244567932</v>
      </c>
      <c r="E4" s="8">
        <v>2020</v>
      </c>
    </row>
    <row r="5" spans="1:5" x14ac:dyDescent="0.25">
      <c r="A5">
        <v>4</v>
      </c>
      <c r="B5" s="15" t="s">
        <v>2</v>
      </c>
      <c r="C5" s="27">
        <v>1.4890162037037036E-3</v>
      </c>
      <c r="D5" s="24">
        <f>IF(COUNT(C5)&gt;0,(1.5/(C5*24*60))*60,"")</f>
        <v>41.974022743701958</v>
      </c>
      <c r="E5" s="8">
        <v>2018</v>
      </c>
    </row>
    <row r="6" spans="1:5" x14ac:dyDescent="0.25">
      <c r="A6">
        <v>5</v>
      </c>
      <c r="B6" s="15" t="s">
        <v>128</v>
      </c>
      <c r="C6" s="27">
        <v>1.5016782407407407E-3</v>
      </c>
      <c r="D6" s="24">
        <f>IF(COUNT(C6)&gt;0,(1.5/(C6*24*60))*60,"")</f>
        <v>41.620100967281971</v>
      </c>
      <c r="E6" s="8">
        <v>2011</v>
      </c>
    </row>
    <row r="7" spans="1:5" x14ac:dyDescent="0.25">
      <c r="A7">
        <v>6</v>
      </c>
      <c r="B7" s="15" t="s">
        <v>129</v>
      </c>
      <c r="C7" s="27">
        <v>1.5046412037037036E-3</v>
      </c>
      <c r="D7" s="24">
        <f>IF(COUNT(C7)&gt;0,(1.5/(C7*24*60))*60,"")</f>
        <v>41.538142014292198</v>
      </c>
      <c r="E7" s="8">
        <v>2011</v>
      </c>
    </row>
    <row r="8" spans="1:5" x14ac:dyDescent="0.25">
      <c r="A8">
        <v>7</v>
      </c>
      <c r="B8" s="15" t="s">
        <v>118</v>
      </c>
      <c r="C8" s="27">
        <v>1.5447106481481481E-3</v>
      </c>
      <c r="D8" s="24">
        <f>IF(COUNT(C8)&gt;0,(1.5/(C8*24*60))*60,"")</f>
        <v>40.460652015914519</v>
      </c>
      <c r="E8" s="8">
        <v>2012</v>
      </c>
    </row>
    <row r="9" spans="1:5" x14ac:dyDescent="0.25">
      <c r="A9">
        <v>8</v>
      </c>
      <c r="B9" s="11" t="s">
        <v>109</v>
      </c>
      <c r="C9" s="28">
        <v>1.561597222222222E-3</v>
      </c>
      <c r="D9" s="23">
        <f>IF(COUNT(C9)&gt;0,(1.5/(C9*24*60))*60,"")</f>
        <v>40.023124471917107</v>
      </c>
      <c r="E9" s="8">
        <v>2015</v>
      </c>
    </row>
    <row r="10" spans="1:5" x14ac:dyDescent="0.25">
      <c r="A10">
        <v>9</v>
      </c>
      <c r="B10" s="15" t="s">
        <v>24</v>
      </c>
      <c r="C10" s="27">
        <v>1.5641782407407408E-3</v>
      </c>
      <c r="D10" s="24">
        <f>IF(COUNT(C10)&gt;0,(1.5/(C10*24*60))*60,"")</f>
        <v>39.957083132931302</v>
      </c>
      <c r="E10" s="8">
        <v>2018</v>
      </c>
    </row>
    <row r="11" spans="1:5" x14ac:dyDescent="0.25">
      <c r="A11">
        <v>10</v>
      </c>
      <c r="B11" s="15" t="s">
        <v>233</v>
      </c>
      <c r="C11" s="27">
        <v>1.564675925925926E-3</v>
      </c>
      <c r="D11" s="24">
        <f>IF(COUNT(C11)&gt;0,(1.5/(C11*24*60))*60,"")</f>
        <v>39.944373760984696</v>
      </c>
      <c r="E11" s="8">
        <v>2021</v>
      </c>
    </row>
    <row r="12" spans="1:5" x14ac:dyDescent="0.25">
      <c r="A12">
        <v>11</v>
      </c>
      <c r="B12" s="15" t="s">
        <v>45</v>
      </c>
      <c r="C12" s="27">
        <v>1.5792245370370372E-3</v>
      </c>
      <c r="D12" s="24">
        <f>IF(COUNT(C12)&gt;0,(1.5/(C12*24*60))*60,"")</f>
        <v>39.576386089633182</v>
      </c>
      <c r="E12" s="8">
        <v>2016</v>
      </c>
    </row>
    <row r="13" spans="1:5" x14ac:dyDescent="0.25">
      <c r="A13">
        <v>12</v>
      </c>
      <c r="B13" s="11" t="s">
        <v>64</v>
      </c>
      <c r="C13" s="28">
        <v>1.5881944444444444E-3</v>
      </c>
      <c r="D13" s="23">
        <f>IF(COUNT(C13)&gt;0,(1.5/(C13*24*60))*60,"")</f>
        <v>39.352864013992125</v>
      </c>
      <c r="E13" s="8">
        <v>2014</v>
      </c>
    </row>
    <row r="14" spans="1:5" x14ac:dyDescent="0.25">
      <c r="A14">
        <v>13</v>
      </c>
      <c r="B14" s="11" t="s">
        <v>199</v>
      </c>
      <c r="C14" s="28">
        <v>1.5956249999999998E-3</v>
      </c>
      <c r="D14" s="23">
        <f>IF(COUNT(C14)&gt;0,(1.5/(C14*24*60))*60,"")</f>
        <v>39.169604386995694</v>
      </c>
      <c r="E14" s="8">
        <v>2016</v>
      </c>
    </row>
    <row r="15" spans="1:5" x14ac:dyDescent="0.25">
      <c r="A15">
        <v>14</v>
      </c>
      <c r="B15" s="15" t="s">
        <v>0</v>
      </c>
      <c r="C15" s="27">
        <v>1.6095717592592594E-3</v>
      </c>
      <c r="D15" s="24">
        <f>IF(COUNT(C15)&gt;0,(1.5/(C15*24*60))*60,"")</f>
        <v>38.830204146202909</v>
      </c>
      <c r="E15" s="8">
        <v>2018</v>
      </c>
    </row>
    <row r="16" spans="1:5" x14ac:dyDescent="0.25">
      <c r="A16">
        <v>15</v>
      </c>
      <c r="B16" s="11" t="s">
        <v>68</v>
      </c>
      <c r="C16" s="28">
        <v>1.6131944444444442E-3</v>
      </c>
      <c r="D16" s="23">
        <f>IF(COUNT(C16)&gt;0,(1.5/(C16*24*60))*60,"")</f>
        <v>38.743004735256136</v>
      </c>
      <c r="E16" s="8">
        <v>2014</v>
      </c>
    </row>
    <row r="17" spans="1:5" x14ac:dyDescent="0.25">
      <c r="A17">
        <v>16</v>
      </c>
      <c r="B17" s="11" t="s">
        <v>14</v>
      </c>
      <c r="C17" s="28">
        <v>1.6178935185185185E-3</v>
      </c>
      <c r="D17" s="23">
        <f>IF(COUNT(C17)&gt;0,(1.5/(C17*24*60))*60,"")</f>
        <v>38.630478016396495</v>
      </c>
      <c r="E17" s="8">
        <v>2016</v>
      </c>
    </row>
    <row r="18" spans="1:5" x14ac:dyDescent="0.25">
      <c r="A18">
        <v>17</v>
      </c>
      <c r="B18" s="11" t="s">
        <v>79</v>
      </c>
      <c r="C18" s="28">
        <v>1.6186921296296296E-3</v>
      </c>
      <c r="D18" s="23">
        <f>IF(COUNT(C18)&gt;0,(1.5/(C18*24*60))*60,"")</f>
        <v>38.61141896964714</v>
      </c>
      <c r="E18" s="8">
        <v>2016</v>
      </c>
    </row>
    <row r="19" spans="1:5" x14ac:dyDescent="0.25">
      <c r="A19">
        <v>18</v>
      </c>
      <c r="B19" s="15" t="s">
        <v>130</v>
      </c>
      <c r="C19" s="27">
        <v>1.6194097222222224E-3</v>
      </c>
      <c r="D19" s="24">
        <f>IF(COUNT(C19)&gt;0,(1.5/(C19*24*60))*60,"")</f>
        <v>38.594309483479492</v>
      </c>
      <c r="E19" s="8">
        <v>2011</v>
      </c>
    </row>
    <row r="20" spans="1:5" x14ac:dyDescent="0.25">
      <c r="A20">
        <v>19</v>
      </c>
      <c r="B20" s="15" t="s">
        <v>119</v>
      </c>
      <c r="C20" s="27">
        <v>1.6199421296296298E-3</v>
      </c>
      <c r="D20" s="24">
        <f>IF(COUNT(C20)&gt;0,(1.5/(C20*24*60))*60,"")</f>
        <v>38.581625143787996</v>
      </c>
      <c r="E20" s="8">
        <v>2012</v>
      </c>
    </row>
    <row r="21" spans="1:5" x14ac:dyDescent="0.25">
      <c r="A21">
        <v>20</v>
      </c>
      <c r="B21" s="15" t="s">
        <v>55</v>
      </c>
      <c r="C21" s="27">
        <v>1.6261574074074075E-3</v>
      </c>
      <c r="D21" s="24">
        <f>IF(COUNT(C21)&gt;0,(1.5/(C21*24*60))*60,"")</f>
        <v>38.434163701067611</v>
      </c>
      <c r="E21" s="8">
        <v>2018</v>
      </c>
    </row>
    <row r="22" spans="1:5" x14ac:dyDescent="0.25">
      <c r="A22">
        <v>21</v>
      </c>
      <c r="B22" s="15" t="s">
        <v>135</v>
      </c>
      <c r="C22" s="27">
        <v>1.6284837962962963E-3</v>
      </c>
      <c r="D22" s="24">
        <f>IF(COUNT(C22)&gt;0,(1.5/(C22*24*60))*60,"")</f>
        <v>38.379258143154637</v>
      </c>
      <c r="E22" s="8">
        <v>2012</v>
      </c>
    </row>
    <row r="23" spans="1:5" x14ac:dyDescent="0.25">
      <c r="A23">
        <v>22</v>
      </c>
      <c r="B23" s="15" t="s">
        <v>277</v>
      </c>
      <c r="C23" s="27">
        <v>1.6368865740740742E-3</v>
      </c>
      <c r="D23" s="24">
        <f>IF(COUNT(C23)&gt;0,(1.5/(C23*24*60))*60,"")</f>
        <v>38.182242428956279</v>
      </c>
      <c r="E23" s="8">
        <v>2021</v>
      </c>
    </row>
    <row r="24" spans="1:5" x14ac:dyDescent="0.25">
      <c r="A24">
        <v>23</v>
      </c>
      <c r="B24" s="15" t="s">
        <v>230</v>
      </c>
      <c r="C24" s="27">
        <v>1.6424999999999999E-3</v>
      </c>
      <c r="D24" s="24">
        <f>IF(COUNT(C24)&gt;0,(1.5/(C24*24*60))*60,"")</f>
        <v>38.051750380517511</v>
      </c>
      <c r="E24" s="8">
        <v>2018</v>
      </c>
    </row>
    <row r="25" spans="1:5" x14ac:dyDescent="0.25">
      <c r="A25">
        <v>24</v>
      </c>
      <c r="B25" s="11" t="s">
        <v>48</v>
      </c>
      <c r="C25" s="28">
        <v>1.6514467592592594E-3</v>
      </c>
      <c r="D25" s="23">
        <f>IF(COUNT(C25)&gt;0,(1.5/(C25*24*60))*60,"")</f>
        <v>37.845603952763078</v>
      </c>
      <c r="E25" s="8">
        <v>2017</v>
      </c>
    </row>
    <row r="26" spans="1:5" x14ac:dyDescent="0.25">
      <c r="A26">
        <v>25</v>
      </c>
      <c r="B26" s="15" t="s">
        <v>88</v>
      </c>
      <c r="C26" s="27">
        <v>1.6535069444444444E-3</v>
      </c>
      <c r="D26" s="24">
        <f>IF(COUNT(C26)&gt;0,(1.5/(C26*24*60))*60,"")</f>
        <v>37.798450263539195</v>
      </c>
      <c r="E26" s="8">
        <v>2013</v>
      </c>
    </row>
    <row r="27" spans="1:5" x14ac:dyDescent="0.25">
      <c r="A27">
        <v>26</v>
      </c>
      <c r="B27" s="15" t="s">
        <v>192</v>
      </c>
      <c r="C27" s="27">
        <v>1.6559490740740742E-3</v>
      </c>
      <c r="D27" s="24">
        <f>IF(COUNT(C27)&gt;0,(1.5/(C27*24*60))*60,"")</f>
        <v>37.742706571424577</v>
      </c>
      <c r="E27" s="8">
        <v>2016</v>
      </c>
    </row>
    <row r="28" spans="1:5" x14ac:dyDescent="0.25">
      <c r="A28">
        <v>27</v>
      </c>
      <c r="B28" s="11" t="s">
        <v>108</v>
      </c>
      <c r="C28" s="28">
        <v>1.6608680555555554E-3</v>
      </c>
      <c r="D28" s="23">
        <f>IF(COUNT(C28)&gt;0,(1.5/(C28*24*60))*60,"")</f>
        <v>37.630924257311896</v>
      </c>
      <c r="E28" s="8">
        <v>2015</v>
      </c>
    </row>
    <row r="29" spans="1:5" x14ac:dyDescent="0.25">
      <c r="A29">
        <v>28</v>
      </c>
      <c r="B29" s="41" t="s">
        <v>297</v>
      </c>
      <c r="C29" s="26">
        <v>1.6621412037037039E-3</v>
      </c>
      <c r="D29" s="43">
        <f>IF(COUNT(C29)&gt;0,(1.5/(C29*24*60))*60,"")</f>
        <v>37.602100146926723</v>
      </c>
      <c r="E29" s="42">
        <v>2024</v>
      </c>
    </row>
    <row r="30" spans="1:5" x14ac:dyDescent="0.25">
      <c r="A30">
        <v>29</v>
      </c>
      <c r="B30" s="11" t="s">
        <v>80</v>
      </c>
      <c r="C30" s="28">
        <v>1.668935185185185E-3</v>
      </c>
      <c r="D30" s="23">
        <f>IF(COUNT(C30)&gt;0,(1.5/(C30*24*60))*60,"")</f>
        <v>37.449027712280511</v>
      </c>
      <c r="E30" s="8">
        <v>2017</v>
      </c>
    </row>
    <row r="31" spans="1:5" x14ac:dyDescent="0.25">
      <c r="A31">
        <v>30</v>
      </c>
      <c r="B31" s="15" t="s">
        <v>216</v>
      </c>
      <c r="C31" s="27">
        <v>1.6707060185185184E-3</v>
      </c>
      <c r="D31" s="24">
        <f>IF(COUNT(C31)&gt;0,(1.5/(C31*24*60))*60,"")</f>
        <v>37.409334321678713</v>
      </c>
      <c r="E31" s="8">
        <v>2019</v>
      </c>
    </row>
    <row r="32" spans="1:5" x14ac:dyDescent="0.25">
      <c r="A32">
        <v>31</v>
      </c>
      <c r="B32" s="15" t="s">
        <v>106</v>
      </c>
      <c r="C32" s="27">
        <v>1.67625E-3</v>
      </c>
      <c r="D32" s="24">
        <f>IF(COUNT(C32)&gt;0,(1.5/(C32*24*60))*60,"")</f>
        <v>37.28560775540641</v>
      </c>
      <c r="E32" s="8">
        <v>2016</v>
      </c>
    </row>
    <row r="33" spans="1:5" x14ac:dyDescent="0.25">
      <c r="A33">
        <v>32</v>
      </c>
      <c r="B33" s="15" t="s">
        <v>120</v>
      </c>
      <c r="C33" s="27">
        <v>1.6773032407407407E-3</v>
      </c>
      <c r="D33" s="24">
        <f>IF(COUNT(C33)&gt;0,(1.5/(C33*24*60))*60,"")</f>
        <v>37.262194743270385</v>
      </c>
      <c r="E33" s="8">
        <v>2012</v>
      </c>
    </row>
    <row r="34" spans="1:5" x14ac:dyDescent="0.25">
      <c r="A34">
        <v>33</v>
      </c>
      <c r="B34" s="41" t="s">
        <v>250</v>
      </c>
      <c r="C34" s="26">
        <v>1.6777083333333334E-3</v>
      </c>
      <c r="D34" s="43">
        <f>IF(COUNT(C34)&gt;0,(1.5/(C34*24*60))*60,"")</f>
        <v>37.25319756612442</v>
      </c>
      <c r="E34" s="42">
        <v>2023</v>
      </c>
    </row>
    <row r="35" spans="1:5" x14ac:dyDescent="0.25">
      <c r="A35">
        <v>34</v>
      </c>
      <c r="B35" s="15" t="s">
        <v>7</v>
      </c>
      <c r="C35" s="27">
        <v>1.678275462962963E-3</v>
      </c>
      <c r="D35" s="24">
        <f>IF(COUNT(C35)&gt;0,(1.5/(C35*24*60))*60,"")</f>
        <v>37.240608814990033</v>
      </c>
      <c r="E35" s="8">
        <v>2020</v>
      </c>
    </row>
    <row r="36" spans="1:5" x14ac:dyDescent="0.25">
      <c r="A36">
        <v>35</v>
      </c>
      <c r="B36" s="15" t="s">
        <v>204</v>
      </c>
      <c r="C36" s="27">
        <v>1.6789120370370369E-3</v>
      </c>
      <c r="D36" s="24">
        <f>IF(COUNT(C36)&gt;0,(1.5/(C36*24*60))*60,"")</f>
        <v>37.226488714858888</v>
      </c>
      <c r="E36" s="8">
        <v>2018</v>
      </c>
    </row>
    <row r="37" spans="1:5" x14ac:dyDescent="0.25">
      <c r="A37">
        <v>36</v>
      </c>
      <c r="B37" s="11" t="s">
        <v>44</v>
      </c>
      <c r="C37" s="28">
        <v>1.6824305555555553E-3</v>
      </c>
      <c r="D37" s="23">
        <f>IF(COUNT(C37)&gt;0,(1.5/(C37*24*60))*60,"")</f>
        <v>37.148635819540182</v>
      </c>
      <c r="E37" s="8">
        <v>2016</v>
      </c>
    </row>
    <row r="38" spans="1:5" x14ac:dyDescent="0.25">
      <c r="A38">
        <v>37</v>
      </c>
      <c r="B38" s="15" t="s">
        <v>33</v>
      </c>
      <c r="C38" s="27">
        <v>1.6828587962962962E-3</v>
      </c>
      <c r="D38" s="24">
        <f>IF(COUNT(C38)&gt;0,(1.5/(C38*24*60))*60,"")</f>
        <v>37.139182525326859</v>
      </c>
      <c r="E38" s="8">
        <v>2021</v>
      </c>
    </row>
    <row r="39" spans="1:5" x14ac:dyDescent="0.25">
      <c r="A39">
        <v>38</v>
      </c>
      <c r="B39" s="11" t="s">
        <v>114</v>
      </c>
      <c r="C39" s="28">
        <v>1.6833796296296295E-3</v>
      </c>
      <c r="D39" s="23">
        <f>IF(COUNT(C39)&gt;0,(1.5/(C39*24*60))*60,"")</f>
        <v>37.127691757652428</v>
      </c>
      <c r="E39" s="8">
        <v>2014</v>
      </c>
    </row>
    <row r="40" spans="1:5" x14ac:dyDescent="0.25">
      <c r="A40">
        <v>39</v>
      </c>
      <c r="B40" s="11" t="s">
        <v>65</v>
      </c>
      <c r="C40" s="28">
        <v>1.6851620370370369E-3</v>
      </c>
      <c r="D40" s="23">
        <f>IF(COUNT(C40)&gt;0,(1.5/(C40*24*60))*60,"")</f>
        <v>37.088421544251986</v>
      </c>
      <c r="E40" s="8">
        <v>2014</v>
      </c>
    </row>
    <row r="41" spans="1:5" x14ac:dyDescent="0.25">
      <c r="A41">
        <v>40</v>
      </c>
      <c r="B41" s="15" t="s">
        <v>123</v>
      </c>
      <c r="C41" s="27">
        <v>1.6923611111111108E-3</v>
      </c>
      <c r="D41" s="24">
        <f>IF(COUNT(C41)&gt;0,(1.5/(C41*24*60))*60,"")</f>
        <v>36.930652441526469</v>
      </c>
      <c r="E41" s="8">
        <v>2012</v>
      </c>
    </row>
    <row r="42" spans="1:5" x14ac:dyDescent="0.25">
      <c r="A42">
        <v>41</v>
      </c>
      <c r="B42" s="15" t="s">
        <v>104</v>
      </c>
      <c r="C42" s="27">
        <v>1.6954282407407406E-3</v>
      </c>
      <c r="D42" s="24">
        <f>IF(COUNT(C42)&gt;0,(1.5/(C42*24*60))*60,"")</f>
        <v>36.863842714271087</v>
      </c>
      <c r="E42" s="8">
        <v>2017</v>
      </c>
    </row>
    <row r="43" spans="1:5" x14ac:dyDescent="0.25">
      <c r="A43">
        <v>42</v>
      </c>
      <c r="B43" s="15" t="s">
        <v>131</v>
      </c>
      <c r="C43" s="27">
        <v>1.7197916666666666E-3</v>
      </c>
      <c r="D43" s="24">
        <f>IF(COUNT(C43)&gt;0,(1.5/(C43*24*60))*60,"")</f>
        <v>36.341611144760748</v>
      </c>
      <c r="E43" s="8">
        <v>2011</v>
      </c>
    </row>
    <row r="44" spans="1:5" x14ac:dyDescent="0.25">
      <c r="A44">
        <v>43</v>
      </c>
      <c r="B44" s="15" t="s">
        <v>136</v>
      </c>
      <c r="C44" s="27">
        <v>1.7219444444444443E-3</v>
      </c>
      <c r="D44" s="24">
        <f>IF(COUNT(C44)&gt;0,(1.5/(C44*24*60))*60,"")</f>
        <v>36.296176802710114</v>
      </c>
      <c r="E44" s="8">
        <v>2012</v>
      </c>
    </row>
    <row r="45" spans="1:5" x14ac:dyDescent="0.25">
      <c r="A45">
        <v>44</v>
      </c>
      <c r="B45" s="15" t="s">
        <v>49</v>
      </c>
      <c r="C45" s="27">
        <v>1.7316087962962964E-3</v>
      </c>
      <c r="D45" s="24">
        <f>IF(COUNT(C45)&gt;0,(1.5/(C45*24*60))*60,"")</f>
        <v>36.093602743113806</v>
      </c>
      <c r="E45" s="8">
        <v>2017</v>
      </c>
    </row>
    <row r="46" spans="1:5" x14ac:dyDescent="0.25">
      <c r="A46">
        <v>45</v>
      </c>
      <c r="B46" s="15" t="s">
        <v>283</v>
      </c>
      <c r="C46" s="27">
        <v>1.7341319444444444E-3</v>
      </c>
      <c r="D46" s="24">
        <f>IF(COUNT(C46)&gt;0,(1.5/(C46*24*60))*60,"")</f>
        <v>36.041086838996456</v>
      </c>
      <c r="E46" s="8">
        <v>2021</v>
      </c>
    </row>
    <row r="47" spans="1:5" x14ac:dyDescent="0.25">
      <c r="A47">
        <v>46</v>
      </c>
      <c r="B47" s="11" t="s">
        <v>77</v>
      </c>
      <c r="C47" s="28">
        <v>1.7349537037037036E-3</v>
      </c>
      <c r="D47" s="23">
        <f>IF(COUNT(C47)&gt;0,(1.5/(C47*24*60))*60,"")</f>
        <v>36.02401601067379</v>
      </c>
      <c r="E47" s="8">
        <v>2015</v>
      </c>
    </row>
    <row r="48" spans="1:5" x14ac:dyDescent="0.25">
      <c r="A48">
        <v>47</v>
      </c>
      <c r="B48" s="15" t="s">
        <v>87</v>
      </c>
      <c r="C48" s="27">
        <v>1.7376504629629628E-3</v>
      </c>
      <c r="D48" s="24">
        <f>IF(COUNT(C48)&gt;0,(1.5/(C48*24*60))*60,"")</f>
        <v>35.968108277327438</v>
      </c>
      <c r="E48" s="8">
        <v>2013</v>
      </c>
    </row>
    <row r="49" spans="1:5" x14ac:dyDescent="0.25">
      <c r="A49">
        <v>48</v>
      </c>
      <c r="B49" s="15" t="s">
        <v>3</v>
      </c>
      <c r="C49" s="27">
        <v>1.7379976851851853E-3</v>
      </c>
      <c r="D49" s="24">
        <f>IF(COUNT(C49)&gt;0,(1.5/(C49*24*60))*60,"")</f>
        <v>35.960922464255511</v>
      </c>
      <c r="E49" s="8">
        <v>2019</v>
      </c>
    </row>
    <row r="50" spans="1:5" x14ac:dyDescent="0.25">
      <c r="A50">
        <v>49</v>
      </c>
      <c r="B50" s="11" t="s">
        <v>110</v>
      </c>
      <c r="C50" s="28">
        <v>1.7442361111111111E-3</v>
      </c>
      <c r="D50" s="23">
        <f>IF(COUNT(C50)&gt;0,(1.5/(C50*24*60))*60,"")</f>
        <v>35.832304813472945</v>
      </c>
      <c r="E50" s="8">
        <v>2015</v>
      </c>
    </row>
    <row r="51" spans="1:5" x14ac:dyDescent="0.25">
      <c r="A51">
        <v>50</v>
      </c>
      <c r="B51" s="15" t="s">
        <v>29</v>
      </c>
      <c r="C51" s="27">
        <v>1.7449189814814816E-3</v>
      </c>
      <c r="D51" s="24">
        <f>IF(COUNT(C51)&gt;0,(1.5/(C51*24*60))*60,"")</f>
        <v>35.81828191641074</v>
      </c>
      <c r="E51" s="8">
        <v>2020</v>
      </c>
    </row>
    <row r="52" spans="1:5" x14ac:dyDescent="0.25">
      <c r="A52">
        <v>51</v>
      </c>
      <c r="B52" s="15" t="s">
        <v>240</v>
      </c>
      <c r="C52" s="27">
        <v>1.7514699074074075E-3</v>
      </c>
      <c r="D52" s="24">
        <f>IF(COUNT(C52)&gt;0,(1.5/(C52*24*60))*60,"")</f>
        <v>35.684312779609719</v>
      </c>
      <c r="E52" s="8">
        <v>2020</v>
      </c>
    </row>
    <row r="53" spans="1:5" x14ac:dyDescent="0.25">
      <c r="A53">
        <v>52</v>
      </c>
      <c r="B53" s="11" t="s">
        <v>141</v>
      </c>
      <c r="C53" s="28">
        <v>1.7573726851851849E-3</v>
      </c>
      <c r="D53" s="23">
        <f>IF(COUNT(C53)&gt;0,(1.5/(C53*24*60))*60,"")</f>
        <v>35.564453986841151</v>
      </c>
      <c r="E53" s="8">
        <v>2015</v>
      </c>
    </row>
    <row r="54" spans="1:5" x14ac:dyDescent="0.25">
      <c r="A54">
        <v>53</v>
      </c>
      <c r="B54" s="15" t="s">
        <v>137</v>
      </c>
      <c r="C54" s="27">
        <v>1.7584143518518519E-3</v>
      </c>
      <c r="D54" s="24">
        <f>IF(COUNT(C54)&gt;0,(1.5/(C54*24*60))*60,"")</f>
        <v>35.543385968261077</v>
      </c>
      <c r="E54" s="8">
        <v>2012</v>
      </c>
    </row>
    <row r="55" spans="1:5" x14ac:dyDescent="0.25">
      <c r="A55">
        <v>54</v>
      </c>
      <c r="B55" s="15" t="s">
        <v>205</v>
      </c>
      <c r="C55" s="27">
        <v>1.7599189814814814E-3</v>
      </c>
      <c r="D55" s="24">
        <f>IF(COUNT(C55)&gt;0,(1.5/(C55*24*60))*60,"")</f>
        <v>35.512998415068033</v>
      </c>
      <c r="E55" s="8">
        <v>2018</v>
      </c>
    </row>
    <row r="56" spans="1:5" x14ac:dyDescent="0.25">
      <c r="A56">
        <v>55</v>
      </c>
      <c r="B56" s="15" t="s">
        <v>122</v>
      </c>
      <c r="C56" s="27">
        <v>1.7658217592592593E-3</v>
      </c>
      <c r="D56" s="24">
        <f>IF(COUNT(C56)&gt;0,(1.5/(C56*24*60))*60,"")</f>
        <v>35.394285789194257</v>
      </c>
      <c r="E56" s="8">
        <v>2012</v>
      </c>
    </row>
    <row r="57" spans="1:5" x14ac:dyDescent="0.25">
      <c r="A57">
        <v>56</v>
      </c>
      <c r="B57" s="41" t="s">
        <v>325</v>
      </c>
      <c r="C57" s="26">
        <v>1.7708796296296294E-3</v>
      </c>
      <c r="D57" s="43">
        <v>35.293194949151655</v>
      </c>
      <c r="E57" s="42">
        <v>2022</v>
      </c>
    </row>
    <row r="58" spans="1:5" x14ac:dyDescent="0.25">
      <c r="A58">
        <v>57</v>
      </c>
      <c r="B58" s="41" t="s">
        <v>301</v>
      </c>
      <c r="C58" s="26">
        <v>1.7713425925925926E-3</v>
      </c>
      <c r="D58" s="43">
        <f>IF(COUNT(C58)&gt;0,(1.5/(C58*24*60))*60,"")</f>
        <v>35.283970622827418</v>
      </c>
      <c r="E58" s="42">
        <v>2022</v>
      </c>
    </row>
    <row r="59" spans="1:5" x14ac:dyDescent="0.25">
      <c r="A59">
        <v>58</v>
      </c>
      <c r="B59" s="15" t="s">
        <v>194</v>
      </c>
      <c r="C59" s="27">
        <v>1.772824074074074E-3</v>
      </c>
      <c r="D59" s="24">
        <f>IF(COUNT(C59)&gt;0,(1.5/(C59*24*60))*60,"")</f>
        <v>35.254485153944586</v>
      </c>
      <c r="E59" s="8">
        <v>2021</v>
      </c>
    </row>
    <row r="60" spans="1:5" x14ac:dyDescent="0.25">
      <c r="A60">
        <v>59</v>
      </c>
      <c r="B60" s="15" t="s">
        <v>243</v>
      </c>
      <c r="C60" s="27">
        <v>1.7741203703703701E-3</v>
      </c>
      <c r="D60" s="24">
        <f>IF(COUNT(C60)&gt;0,(1.5/(C60*24*60))*60,"")</f>
        <v>35.228725763941448</v>
      </c>
      <c r="E60" s="8">
        <v>2020</v>
      </c>
    </row>
    <row r="61" spans="1:5" x14ac:dyDescent="0.25">
      <c r="A61">
        <v>60</v>
      </c>
      <c r="B61" s="15" t="s">
        <v>269</v>
      </c>
      <c r="C61" s="27">
        <v>1.7766435185185185E-3</v>
      </c>
      <c r="D61" s="24">
        <f>IF(COUNT(C61)&gt;0,(1.5/(C61*24*60))*60,"")</f>
        <v>35.178694740133679</v>
      </c>
      <c r="E61" s="8">
        <v>2019</v>
      </c>
    </row>
    <row r="62" spans="1:5" x14ac:dyDescent="0.25">
      <c r="A62">
        <v>61</v>
      </c>
      <c r="B62" s="11" t="s">
        <v>115</v>
      </c>
      <c r="C62" s="28">
        <v>1.7769097222222223E-3</v>
      </c>
      <c r="D62" s="23">
        <f>IF(COUNT(C62)&gt;0,(1.5/(C62*24*60))*60,"")</f>
        <v>35.173424523693207</v>
      </c>
      <c r="E62" s="8">
        <v>2014</v>
      </c>
    </row>
    <row r="63" spans="1:5" x14ac:dyDescent="0.25">
      <c r="A63">
        <v>62</v>
      </c>
      <c r="B63" s="41" t="s">
        <v>304</v>
      </c>
      <c r="C63" s="26">
        <v>1.7799537037037035E-3</v>
      </c>
      <c r="D63" s="43">
        <f>IF(COUNT(C63)&gt;0,(1.5/(C63*24*60))*60,"")</f>
        <v>35.113272817124873</v>
      </c>
      <c r="E63" s="42">
        <v>2023</v>
      </c>
    </row>
    <row r="64" spans="1:5" x14ac:dyDescent="0.25">
      <c r="A64">
        <v>63</v>
      </c>
      <c r="B64" s="11" t="s">
        <v>218</v>
      </c>
      <c r="C64" s="28">
        <v>1.7922222222222222E-3</v>
      </c>
      <c r="D64" s="23">
        <f>IF(COUNT(C64)&gt;0,(1.5/(C64*24*60))*60,"")</f>
        <v>34.872907625542467</v>
      </c>
      <c r="E64" s="8">
        <v>2017</v>
      </c>
    </row>
    <row r="65" spans="1:5" x14ac:dyDescent="0.25">
      <c r="A65">
        <v>64</v>
      </c>
      <c r="B65" s="15" t="s">
        <v>132</v>
      </c>
      <c r="C65" s="27">
        <v>1.7926504629629629E-3</v>
      </c>
      <c r="D65" s="24">
        <f>IF(COUNT(C65)&gt;0,(1.5/(C65*24*60))*60,"")</f>
        <v>34.8645769441844</v>
      </c>
      <c r="E65" s="8">
        <v>2011</v>
      </c>
    </row>
    <row r="66" spans="1:5" x14ac:dyDescent="0.25">
      <c r="A66">
        <v>65</v>
      </c>
      <c r="B66" s="41" t="s">
        <v>260</v>
      </c>
      <c r="C66" s="26">
        <v>1.798159722222222E-3</v>
      </c>
      <c r="D66" s="43">
        <f>IF(COUNT(C66)&gt;0,(1.5/(C66*24*60))*60,"")</f>
        <v>34.757757738428566</v>
      </c>
      <c r="E66" s="42">
        <v>2023</v>
      </c>
    </row>
    <row r="67" spans="1:5" x14ac:dyDescent="0.25">
      <c r="A67">
        <v>66</v>
      </c>
      <c r="B67" s="15" t="s">
        <v>89</v>
      </c>
      <c r="C67" s="27">
        <v>1.8042476851851854E-3</v>
      </c>
      <c r="D67" s="24">
        <f>IF(COUNT(C67)&gt;0,(1.5/(C67*24*60))*60,"")</f>
        <v>34.640476755598598</v>
      </c>
      <c r="E67" s="8">
        <v>2013</v>
      </c>
    </row>
    <row r="68" spans="1:5" x14ac:dyDescent="0.25">
      <c r="A68">
        <v>67</v>
      </c>
      <c r="B68" s="15" t="s">
        <v>278</v>
      </c>
      <c r="C68" s="27">
        <v>1.8055208333333332E-3</v>
      </c>
      <c r="D68" s="24">
        <f>IF(COUNT(C68)&gt;0,(1.5/(C68*24*60))*60,"")</f>
        <v>34.61605030865978</v>
      </c>
      <c r="E68" s="8">
        <v>2019</v>
      </c>
    </row>
    <row r="69" spans="1:5" x14ac:dyDescent="0.25">
      <c r="A69">
        <v>68</v>
      </c>
      <c r="B69" s="15" t="s">
        <v>217</v>
      </c>
      <c r="C69" s="27">
        <v>1.8164583333333333E-3</v>
      </c>
      <c r="D69" s="24">
        <f>IF(COUNT(C69)&gt;0,(1.5/(C69*24*60))*60,"")</f>
        <v>34.407615552242234</v>
      </c>
      <c r="E69" s="8">
        <v>2018</v>
      </c>
    </row>
    <row r="70" spans="1:5" x14ac:dyDescent="0.25">
      <c r="A70">
        <v>69</v>
      </c>
      <c r="B70" s="41" t="s">
        <v>236</v>
      </c>
      <c r="C70" s="26">
        <v>1.822326388888889E-3</v>
      </c>
      <c r="D70" s="43">
        <f>IF(COUNT(C70)&gt;0,(1.5/(C70*24*60))*60,"")</f>
        <v>34.296819922641617</v>
      </c>
      <c r="E70" s="42">
        <v>2022</v>
      </c>
    </row>
    <row r="71" spans="1:5" x14ac:dyDescent="0.25">
      <c r="A71">
        <v>70</v>
      </c>
      <c r="B71" s="15" t="s">
        <v>242</v>
      </c>
      <c r="C71" s="27">
        <v>1.8281828703703704E-3</v>
      </c>
      <c r="D71" s="24">
        <f>IF(COUNT(C71)&gt;0,(1.5/(C71*24*60))*60,"")</f>
        <v>34.186951979994298</v>
      </c>
      <c r="E71" s="8">
        <v>2021</v>
      </c>
    </row>
    <row r="72" spans="1:5" x14ac:dyDescent="0.25">
      <c r="A72">
        <v>71</v>
      </c>
      <c r="B72" s="15" t="s">
        <v>138</v>
      </c>
      <c r="C72" s="27">
        <v>1.8294328703703704E-3</v>
      </c>
      <c r="D72" s="24">
        <f>IF(COUNT(C72)&gt;0,(1.5/(C72*24*60))*60,"")</f>
        <v>34.163592997728749</v>
      </c>
      <c r="E72" s="8">
        <v>2013</v>
      </c>
    </row>
    <row r="73" spans="1:5" x14ac:dyDescent="0.25">
      <c r="A73">
        <v>72</v>
      </c>
      <c r="B73" s="15" t="s">
        <v>121</v>
      </c>
      <c r="C73" s="27">
        <v>1.8296527777777779E-3</v>
      </c>
      <c r="D73" s="24">
        <f>IF(COUNT(C73)&gt;0,(1.5/(C73*24*60))*60,"")</f>
        <v>34.159486848597567</v>
      </c>
      <c r="E73" s="8">
        <v>2012</v>
      </c>
    </row>
    <row r="74" spans="1:5" x14ac:dyDescent="0.25">
      <c r="A74">
        <v>73</v>
      </c>
      <c r="B74" s="15" t="s">
        <v>219</v>
      </c>
      <c r="C74" s="27">
        <v>1.8326157407407408E-3</v>
      </c>
      <c r="D74" s="24">
        <f>IF(COUNT(C74)&gt;0,(1.5/(C74*24*60))*60,"")</f>
        <v>34.104257979764803</v>
      </c>
      <c r="E74" s="8">
        <v>2017</v>
      </c>
    </row>
    <row r="75" spans="1:5" x14ac:dyDescent="0.25">
      <c r="A75">
        <v>74</v>
      </c>
      <c r="B75" s="15" t="s">
        <v>290</v>
      </c>
      <c r="C75" s="27">
        <v>1.8526388888888887E-3</v>
      </c>
      <c r="D75" s="24">
        <f>IF(COUNT(C75)&gt;0,(1.5/(C75*24*60))*60,"")</f>
        <v>33.735662343504011</v>
      </c>
      <c r="E75" s="8">
        <v>2021</v>
      </c>
    </row>
    <row r="76" spans="1:5" x14ac:dyDescent="0.25">
      <c r="A76">
        <v>75</v>
      </c>
      <c r="B76" s="15" t="s">
        <v>133</v>
      </c>
      <c r="C76" s="27">
        <v>1.8574537037037034E-3</v>
      </c>
      <c r="D76" s="24">
        <f>IF(COUNT(C76)&gt;0,(1.5/(C76*24*60))*60,"")</f>
        <v>33.648214152189624</v>
      </c>
      <c r="E76" s="8">
        <v>2011</v>
      </c>
    </row>
    <row r="77" spans="1:5" x14ac:dyDescent="0.25">
      <c r="A77">
        <v>76</v>
      </c>
      <c r="B77" s="41" t="s">
        <v>255</v>
      </c>
      <c r="C77" s="26">
        <v>1.8582291666666667E-3</v>
      </c>
      <c r="D77" s="43">
        <f>IF(COUNT(C77)&gt;0,(1.5/(C77*24*60))*60,"")</f>
        <v>33.634172319076178</v>
      </c>
      <c r="E77" s="42">
        <v>2024</v>
      </c>
    </row>
    <row r="78" spans="1:5" x14ac:dyDescent="0.25">
      <c r="A78">
        <v>77</v>
      </c>
      <c r="B78" s="41" t="s">
        <v>303</v>
      </c>
      <c r="C78" s="26">
        <v>1.866712962962963E-3</v>
      </c>
      <c r="D78" s="43">
        <f>IF(COUNT(C78)&gt;0,(1.5/(C78*24*60))*60,"")</f>
        <v>33.481312467448724</v>
      </c>
      <c r="E78" s="42">
        <v>2023</v>
      </c>
    </row>
    <row r="79" spans="1:5" x14ac:dyDescent="0.25">
      <c r="A79">
        <v>78</v>
      </c>
      <c r="B79" s="11" t="s">
        <v>111</v>
      </c>
      <c r="C79" s="28">
        <v>1.8687847222222222E-3</v>
      </c>
      <c r="D79" s="23">
        <f>IF(COUNT(C79)&gt;0,(1.5/(C79*24*60))*60,"")</f>
        <v>33.444194645212832</v>
      </c>
      <c r="E79" s="8">
        <v>2015</v>
      </c>
    </row>
    <row r="80" spans="1:5" x14ac:dyDescent="0.25">
      <c r="A80">
        <v>79</v>
      </c>
      <c r="B80" s="15" t="s">
        <v>237</v>
      </c>
      <c r="C80" s="27">
        <v>1.8731597222222222E-3</v>
      </c>
      <c r="D80" s="24">
        <f>IF(COUNT(C80)&gt;0,(1.5/(C80*24*60))*60,"")</f>
        <v>33.36608152445919</v>
      </c>
      <c r="E80" s="8">
        <v>2020</v>
      </c>
    </row>
    <row r="81" spans="1:5" x14ac:dyDescent="0.25">
      <c r="A81">
        <v>80</v>
      </c>
      <c r="B81" s="15" t="s">
        <v>238</v>
      </c>
      <c r="C81" s="27">
        <v>1.8796064814814814E-3</v>
      </c>
      <c r="D81" s="24">
        <f>IF(COUNT(C81)&gt;0,(1.5/(C81*24*60))*60,"")</f>
        <v>33.251641030061947</v>
      </c>
      <c r="E81" s="8">
        <v>2019</v>
      </c>
    </row>
    <row r="82" spans="1:5" x14ac:dyDescent="0.25">
      <c r="A82">
        <v>81</v>
      </c>
      <c r="B82" s="15" t="s">
        <v>91</v>
      </c>
      <c r="C82" s="27">
        <v>1.89E-3</v>
      </c>
      <c r="D82" s="24">
        <f>IF(COUNT(C82)&gt;0,(1.5/(C82*24*60))*60,"")</f>
        <v>33.068783068783063</v>
      </c>
      <c r="E82" s="8">
        <v>2013</v>
      </c>
    </row>
    <row r="83" spans="1:5" x14ac:dyDescent="0.25">
      <c r="A83">
        <v>82</v>
      </c>
      <c r="B83" s="41" t="s">
        <v>292</v>
      </c>
      <c r="C83" s="26">
        <v>1.8905787037037036E-3</v>
      </c>
      <c r="D83" s="43">
        <v>33.058660756920894</v>
      </c>
      <c r="E83" s="42">
        <v>2022</v>
      </c>
    </row>
    <row r="84" spans="1:5" x14ac:dyDescent="0.25">
      <c r="A84">
        <v>83</v>
      </c>
      <c r="B84" s="15" t="s">
        <v>139</v>
      </c>
      <c r="C84" s="27">
        <v>1.8943402777777778E-3</v>
      </c>
      <c r="D84" s="24">
        <f>IF(COUNT(C84)&gt;0,(1.5/(C84*24*60))*60,"")</f>
        <v>32.993016478178788</v>
      </c>
      <c r="E84" s="8">
        <v>2013</v>
      </c>
    </row>
    <row r="85" spans="1:5" x14ac:dyDescent="0.25">
      <c r="A85">
        <v>84</v>
      </c>
      <c r="B85" s="41" t="s">
        <v>321</v>
      </c>
      <c r="C85" s="26">
        <v>1.9232407407407408E-3</v>
      </c>
      <c r="D85" s="43">
        <f>IF(COUNT(C85)&gt;0,(1.5/(C85*24*60))*60,"")</f>
        <v>32.497231717298156</v>
      </c>
      <c r="E85" s="42">
        <v>2023</v>
      </c>
    </row>
    <row r="86" spans="1:5" x14ac:dyDescent="0.25">
      <c r="A86">
        <v>85</v>
      </c>
      <c r="B86" s="41" t="s">
        <v>326</v>
      </c>
      <c r="C86" s="26">
        <v>1.9572222222222222E-3</v>
      </c>
      <c r="D86" s="43">
        <v>31.933011637808683</v>
      </c>
      <c r="E86" s="42">
        <v>2022</v>
      </c>
    </row>
    <row r="87" spans="1:5" x14ac:dyDescent="0.25">
      <c r="A87">
        <v>86</v>
      </c>
      <c r="B87" s="15" t="s">
        <v>207</v>
      </c>
      <c r="C87" s="27">
        <v>1.9597222222222225E-3</v>
      </c>
      <c r="D87" s="24">
        <f>IF(COUNT(C87)&gt;0,(1.5/(C87*24*60))*60,"")</f>
        <v>31.892274982282064</v>
      </c>
      <c r="E87" s="8">
        <v>2019</v>
      </c>
    </row>
    <row r="88" spans="1:5" x14ac:dyDescent="0.25">
      <c r="A88">
        <v>87</v>
      </c>
      <c r="B88" s="11" t="s">
        <v>112</v>
      </c>
      <c r="C88" s="28">
        <v>1.9740624999999997E-3</v>
      </c>
      <c r="D88" s="23">
        <f>IF(COUNT(C88)&gt;0,(1.5/(C88*24*60))*60,"")</f>
        <v>31.660598385309488</v>
      </c>
      <c r="E88" s="8">
        <v>2015</v>
      </c>
    </row>
    <row r="89" spans="1:5" x14ac:dyDescent="0.25">
      <c r="A89">
        <v>88</v>
      </c>
      <c r="B89" s="11" t="s">
        <v>107</v>
      </c>
      <c r="C89" s="28">
        <v>1.9895833333333332E-3</v>
      </c>
      <c r="D89" s="23">
        <f>IF(COUNT(C89)&gt;0,(1.5/(C89*24*60))*60,"")</f>
        <v>31.413612565445025</v>
      </c>
      <c r="E89" s="8">
        <v>2016</v>
      </c>
    </row>
    <row r="90" spans="1:5" x14ac:dyDescent="0.25">
      <c r="A90">
        <v>89</v>
      </c>
      <c r="B90" s="15" t="s">
        <v>127</v>
      </c>
      <c r="C90" s="27">
        <v>1.9911805555555555E-3</v>
      </c>
      <c r="D90" s="24">
        <f>IF(COUNT(C90)&gt;0,(1.5/(C90*24*60))*60,"")</f>
        <v>31.388414187563214</v>
      </c>
      <c r="E90" s="8">
        <v>2012</v>
      </c>
    </row>
    <row r="91" spans="1:5" x14ac:dyDescent="0.25">
      <c r="A91">
        <v>90</v>
      </c>
      <c r="B91" s="41" t="s">
        <v>322</v>
      </c>
      <c r="C91" s="26">
        <v>2.2856481481481482E-3</v>
      </c>
      <c r="D91" s="43">
        <f>IF(COUNT(C91)&gt;0,(1.5/(C91*24*60))*60,"")</f>
        <v>27.344541219363986</v>
      </c>
      <c r="E91" s="42">
        <v>2023</v>
      </c>
    </row>
    <row r="92" spans="1:5" x14ac:dyDescent="0.25">
      <c r="C92" s="34"/>
      <c r="D92" s="22" t="str">
        <f>IF(COUNT(C92)&gt;0,(1.5/(C92*24*60))*60,"")</f>
        <v/>
      </c>
    </row>
    <row r="93" spans="1:5" x14ac:dyDescent="0.25">
      <c r="C93" s="34"/>
      <c r="D93" s="22" t="str">
        <f>IF(COUNT(C93)&gt;0,(1.5/(C93*24*60))*60,"")</f>
        <v/>
      </c>
    </row>
    <row r="94" spans="1:5" x14ac:dyDescent="0.25">
      <c r="C94" s="34"/>
      <c r="D94" s="22" t="str">
        <f>IF(COUNT(C94)&gt;0,(1.5/(C94*24*60))*60,"")</f>
        <v/>
      </c>
    </row>
    <row r="95" spans="1:5" x14ac:dyDescent="0.25">
      <c r="C95" s="34"/>
      <c r="D95" s="22" t="str">
        <f>IF(COUNT(C95)&gt;0,(1.5/(C95*24*60))*60,"")</f>
        <v/>
      </c>
    </row>
    <row r="96" spans="1:5" x14ac:dyDescent="0.25">
      <c r="C96" s="34"/>
    </row>
    <row r="97" spans="3:3" x14ac:dyDescent="0.25">
      <c r="C97" s="34"/>
    </row>
    <row r="98" spans="3:3" x14ac:dyDescent="0.25">
      <c r="C98" s="34"/>
    </row>
    <row r="99" spans="3:3" x14ac:dyDescent="0.25">
      <c r="C99" s="34"/>
    </row>
    <row r="100" spans="3:3" x14ac:dyDescent="0.25">
      <c r="C100" s="34"/>
    </row>
    <row r="101" spans="3:3" x14ac:dyDescent="0.25">
      <c r="C101" s="34"/>
    </row>
    <row r="102" spans="3:3" x14ac:dyDescent="0.25">
      <c r="C102" s="34"/>
    </row>
    <row r="103" spans="3:3" x14ac:dyDescent="0.25">
      <c r="C103" s="34"/>
    </row>
    <row r="104" spans="3:3" x14ac:dyDescent="0.25">
      <c r="C104" s="34"/>
    </row>
    <row r="105" spans="3:3" x14ac:dyDescent="0.25">
      <c r="C105" s="34"/>
    </row>
    <row r="106" spans="3:3" x14ac:dyDescent="0.25">
      <c r="C106" s="34"/>
    </row>
    <row r="107" spans="3:3" x14ac:dyDescent="0.25">
      <c r="C107" s="34"/>
    </row>
    <row r="108" spans="3:3" x14ac:dyDescent="0.25">
      <c r="C108" s="34"/>
    </row>
    <row r="109" spans="3:3" x14ac:dyDescent="0.25">
      <c r="C109" s="34"/>
    </row>
    <row r="110" spans="3:3" x14ac:dyDescent="0.25">
      <c r="C110" s="34"/>
    </row>
    <row r="111" spans="3:3" x14ac:dyDescent="0.25">
      <c r="C111" s="34"/>
    </row>
    <row r="112" spans="3:3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</sheetData>
  <sortState xmlns:xlrd2="http://schemas.microsoft.com/office/spreadsheetml/2017/richdata2" ref="B2:E76">
    <sortCondition ref="C2:C7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92"/>
  <sheetViews>
    <sheetView showGridLines="0" workbookViewId="0">
      <selection activeCell="L8" sqref="L8"/>
    </sheetView>
  </sheetViews>
  <sheetFormatPr defaultRowHeight="15" x14ac:dyDescent="0.25"/>
  <cols>
    <col min="1" max="1" width="4.140625" customWidth="1"/>
    <col min="2" max="2" width="24.5703125" style="7" customWidth="1"/>
    <col min="3" max="3" width="12.5703125" style="6" customWidth="1"/>
    <col min="4" max="4" width="12.140625" style="6" customWidth="1"/>
    <col min="5" max="5" width="9.7109375" style="6" customWidth="1"/>
    <col min="8" max="8" width="13.5703125" customWidth="1"/>
    <col min="10" max="10" width="16.42578125" customWidth="1"/>
  </cols>
  <sheetData>
    <row r="1" spans="1:5" ht="21.75" x14ac:dyDescent="0.4">
      <c r="A1" s="18" t="s">
        <v>150</v>
      </c>
      <c r="B1" s="18"/>
      <c r="C1" s="5"/>
      <c r="D1" s="5" t="s">
        <v>18</v>
      </c>
      <c r="E1" s="5" t="s">
        <v>12</v>
      </c>
    </row>
    <row r="2" spans="1:5" x14ac:dyDescent="0.25">
      <c r="A2">
        <v>1</v>
      </c>
      <c r="B2" s="11" t="s">
        <v>113</v>
      </c>
      <c r="C2" s="28">
        <v>1.3591898148148148E-3</v>
      </c>
      <c r="D2" s="20">
        <f>IF(COUNT(C2)&gt;0,(1.5/(C2*24*60))*60,"")</f>
        <v>45.983275712315006</v>
      </c>
      <c r="E2" s="8">
        <v>2015</v>
      </c>
    </row>
    <row r="3" spans="1:5" x14ac:dyDescent="0.25">
      <c r="A3">
        <f>A2+1</f>
        <v>2</v>
      </c>
      <c r="B3" s="41" t="s">
        <v>291</v>
      </c>
      <c r="C3" s="26">
        <v>1.3603356481481481E-3</v>
      </c>
      <c r="D3" s="43">
        <f>IF(COUNT(C3)&gt;0,(1.5/(C3*24*60))*60,"")</f>
        <v>45.944543234666007</v>
      </c>
      <c r="E3" s="42">
        <v>2024</v>
      </c>
    </row>
    <row r="4" spans="1:5" x14ac:dyDescent="0.25">
      <c r="A4">
        <f t="shared" ref="A4:A51" si="0">A3+1</f>
        <v>3</v>
      </c>
      <c r="B4" s="15" t="s">
        <v>187</v>
      </c>
      <c r="C4" s="27">
        <v>1.4101041666666665E-3</v>
      </c>
      <c r="D4" s="24">
        <f>IF(COUNT(C4)&gt;0,(1.5/(C4*24*60))*60,"")</f>
        <v>44.322966683903381</v>
      </c>
      <c r="E4" s="8">
        <v>2021</v>
      </c>
    </row>
    <row r="5" spans="1:5" x14ac:dyDescent="0.25">
      <c r="A5">
        <f t="shared" si="0"/>
        <v>4</v>
      </c>
      <c r="B5" s="15" t="s">
        <v>2</v>
      </c>
      <c r="C5" s="27">
        <v>1.4149074074074073E-3</v>
      </c>
      <c r="D5" s="24">
        <f>IF(COUNT(C5)&gt;0,(1.5/(C5*24*60))*60,"")</f>
        <v>44.172501799620449</v>
      </c>
      <c r="E5" s="8">
        <v>2019</v>
      </c>
    </row>
    <row r="6" spans="1:5" x14ac:dyDescent="0.25">
      <c r="A6">
        <f t="shared" si="0"/>
        <v>5</v>
      </c>
      <c r="B6" s="15" t="s">
        <v>128</v>
      </c>
      <c r="C6" s="27">
        <v>1.4162962962962964E-3</v>
      </c>
      <c r="D6" s="24">
        <f>IF(COUNT(C6)&gt;0,(1.5/(C6*24*60))*60,"")</f>
        <v>44.129184100418406</v>
      </c>
      <c r="E6" s="8">
        <v>2012</v>
      </c>
    </row>
    <row r="7" spans="1:5" x14ac:dyDescent="0.25">
      <c r="A7">
        <f t="shared" si="0"/>
        <v>6</v>
      </c>
      <c r="B7" s="11" t="s">
        <v>109</v>
      </c>
      <c r="C7" s="28">
        <v>1.419212962962963E-3</v>
      </c>
      <c r="D7" s="23">
        <f>IF(COUNT(C7)&gt;0,(1.5/(C7*24*60))*60,"")</f>
        <v>44.038492904909475</v>
      </c>
      <c r="E7" s="8">
        <v>2016</v>
      </c>
    </row>
    <row r="8" spans="1:5" x14ac:dyDescent="0.25">
      <c r="A8">
        <f t="shared" si="0"/>
        <v>7</v>
      </c>
      <c r="B8" s="15" t="s">
        <v>230</v>
      </c>
      <c r="C8" s="27">
        <v>1.4501157407407405E-3</v>
      </c>
      <c r="D8" s="24">
        <f>IF(COUNT(C8)&gt;0,(1.5/(C8*24*60))*60,"")</f>
        <v>43.10000798148296</v>
      </c>
      <c r="E8" s="8">
        <v>2019</v>
      </c>
    </row>
    <row r="9" spans="1:5" x14ac:dyDescent="0.25">
      <c r="A9">
        <f t="shared" si="0"/>
        <v>8</v>
      </c>
      <c r="B9" s="15" t="s">
        <v>24</v>
      </c>
      <c r="C9" s="27">
        <v>1.4552199074074075E-3</v>
      </c>
      <c r="D9" s="24">
        <f>IF(COUNT(C9)&gt;0,(1.5/(C9*24*60))*60,"")</f>
        <v>42.948835211682081</v>
      </c>
      <c r="E9" s="8">
        <v>2019</v>
      </c>
    </row>
    <row r="10" spans="1:5" x14ac:dyDescent="0.25">
      <c r="A10">
        <f t="shared" si="0"/>
        <v>9</v>
      </c>
      <c r="B10" s="15" t="s">
        <v>199</v>
      </c>
      <c r="C10" s="27">
        <v>1.4690625000000001E-3</v>
      </c>
      <c r="D10" s="24">
        <f>IF(COUNT(C10)&gt;0,(1.5/(C10*24*60))*60,"")</f>
        <v>42.544139544777707</v>
      </c>
      <c r="E10" s="8">
        <v>2017</v>
      </c>
    </row>
    <row r="11" spans="1:5" x14ac:dyDescent="0.25">
      <c r="A11">
        <f t="shared" si="0"/>
        <v>10</v>
      </c>
      <c r="B11" s="41" t="s">
        <v>339</v>
      </c>
      <c r="C11" s="26">
        <v>1.4773379629629628E-3</v>
      </c>
      <c r="D11" s="43">
        <f>IF(COUNT(C11)&gt;0,(1.5/(C11*24*60))*60,"")</f>
        <v>42.305824101784694</v>
      </c>
      <c r="E11" s="42">
        <v>2024</v>
      </c>
    </row>
    <row r="12" spans="1:5" x14ac:dyDescent="0.25">
      <c r="A12">
        <f t="shared" si="0"/>
        <v>11</v>
      </c>
      <c r="B12" s="15" t="s">
        <v>45</v>
      </c>
      <c r="C12" s="27">
        <v>1.4854745370370369E-3</v>
      </c>
      <c r="D12" s="24">
        <f>IF(COUNT(C12)&gt;0,(1.5/(C12*24*60))*60,"")</f>
        <v>42.074097159998445</v>
      </c>
      <c r="E12" s="8">
        <v>2017</v>
      </c>
    </row>
    <row r="13" spans="1:5" x14ac:dyDescent="0.25">
      <c r="A13">
        <f t="shared" si="0"/>
        <v>12</v>
      </c>
      <c r="B13" s="15" t="s">
        <v>48</v>
      </c>
      <c r="C13" s="27">
        <v>1.4876736111111113E-3</v>
      </c>
      <c r="D13" s="24">
        <f>IF(COUNT(C13)&gt;0,(1.5/(C13*24*60))*60,"")</f>
        <v>42.011903372622236</v>
      </c>
      <c r="E13" s="8">
        <v>2018</v>
      </c>
    </row>
    <row r="14" spans="1:5" x14ac:dyDescent="0.25">
      <c r="A14">
        <f t="shared" si="0"/>
        <v>13</v>
      </c>
      <c r="B14" s="15" t="s">
        <v>215</v>
      </c>
      <c r="C14" s="27">
        <v>1.4957754629629629E-3</v>
      </c>
      <c r="D14" s="24">
        <f>IF(COUNT(C14)&gt;0,(1.5/(C14*24*60))*60,"")</f>
        <v>41.78434634580416</v>
      </c>
      <c r="E14" s="8">
        <v>2017</v>
      </c>
    </row>
    <row r="15" spans="1:5" x14ac:dyDescent="0.25">
      <c r="A15">
        <f t="shared" si="0"/>
        <v>14</v>
      </c>
      <c r="B15" s="41" t="s">
        <v>324</v>
      </c>
      <c r="C15" s="26">
        <v>1.4966319444444443E-3</v>
      </c>
      <c r="D15" s="43">
        <v>41.760434308516807</v>
      </c>
      <c r="E15" s="42">
        <v>2022</v>
      </c>
    </row>
    <row r="16" spans="1:5" x14ac:dyDescent="0.25">
      <c r="A16">
        <f t="shared" si="0"/>
        <v>15</v>
      </c>
      <c r="B16" s="41" t="s">
        <v>340</v>
      </c>
      <c r="C16" s="26">
        <v>1.5172569444444446E-3</v>
      </c>
      <c r="D16" s="43">
        <f>IF(COUNT(C16)&gt;0,(1.5/(C16*24*60))*60,"")</f>
        <v>41.192759228322302</v>
      </c>
      <c r="E16" s="42">
        <v>2024</v>
      </c>
    </row>
    <row r="17" spans="1:5" x14ac:dyDescent="0.25">
      <c r="A17">
        <f t="shared" si="0"/>
        <v>16</v>
      </c>
      <c r="B17" s="11" t="s">
        <v>88</v>
      </c>
      <c r="C17" s="28">
        <v>1.5181712962962963E-3</v>
      </c>
      <c r="D17" s="23">
        <f>IF(COUNT(C17)&gt;0,(1.5/(C17*24*60))*60,"")</f>
        <v>41.167949988564459</v>
      </c>
      <c r="E17" s="8">
        <v>2014</v>
      </c>
    </row>
    <row r="18" spans="1:5" x14ac:dyDescent="0.25">
      <c r="A18">
        <f t="shared" si="0"/>
        <v>17</v>
      </c>
      <c r="B18" s="15" t="s">
        <v>119</v>
      </c>
      <c r="C18" s="27">
        <v>1.5197800925925925E-3</v>
      </c>
      <c r="D18" s="24">
        <f>IF(COUNT(C18)&gt;0,(1.5/(C18*24*60))*60,"")</f>
        <v>41.12437075904927</v>
      </c>
      <c r="E18" s="8">
        <v>2013</v>
      </c>
    </row>
    <row r="19" spans="1:5" x14ac:dyDescent="0.25">
      <c r="A19">
        <f t="shared" si="0"/>
        <v>18</v>
      </c>
      <c r="B19" s="15" t="s">
        <v>129</v>
      </c>
      <c r="C19" s="27">
        <v>1.5225000000000002E-3</v>
      </c>
      <c r="D19" s="24">
        <f>IF(COUNT(C19)&gt;0,(1.5/(C19*24*60))*60,"")</f>
        <v>41.050903119868636</v>
      </c>
      <c r="E19" s="8">
        <v>2012</v>
      </c>
    </row>
    <row r="20" spans="1:5" x14ac:dyDescent="0.25">
      <c r="A20">
        <f t="shared" si="0"/>
        <v>19</v>
      </c>
      <c r="B20" s="15" t="s">
        <v>135</v>
      </c>
      <c r="C20" s="27">
        <v>1.5317708333333336E-3</v>
      </c>
      <c r="D20" s="24">
        <f>IF(COUNT(C20)&gt;0,(1.5/(C20*24*60))*60,"")</f>
        <v>40.802448146888814</v>
      </c>
      <c r="E20" s="8">
        <v>2013</v>
      </c>
    </row>
    <row r="21" spans="1:5" x14ac:dyDescent="0.25">
      <c r="A21">
        <f t="shared" si="0"/>
        <v>20</v>
      </c>
      <c r="B21" s="15" t="s">
        <v>130</v>
      </c>
      <c r="C21" s="27">
        <v>1.5350231481481482E-3</v>
      </c>
      <c r="D21" s="24">
        <f>IF(COUNT(C21)&gt;0,(1.5/(C21*24*60))*60,"")</f>
        <v>40.715998371360065</v>
      </c>
      <c r="E21" s="8">
        <v>2012</v>
      </c>
    </row>
    <row r="22" spans="1:5" x14ac:dyDescent="0.25">
      <c r="A22">
        <f t="shared" si="0"/>
        <v>21</v>
      </c>
      <c r="B22" s="15" t="s">
        <v>79</v>
      </c>
      <c r="C22" s="27">
        <v>1.5427546296296294E-3</v>
      </c>
      <c r="D22" s="24">
        <f>IF(COUNT(C22)&gt;0,(1.5/(C22*24*60))*60,"")</f>
        <v>40.511951025552541</v>
      </c>
      <c r="E22" s="8">
        <v>2017</v>
      </c>
    </row>
    <row r="23" spans="1:5" x14ac:dyDescent="0.25">
      <c r="A23">
        <f t="shared" si="0"/>
        <v>22</v>
      </c>
      <c r="B23" s="15" t="s">
        <v>3</v>
      </c>
      <c r="C23" s="27">
        <v>1.5509259259259261E-3</v>
      </c>
      <c r="D23" s="24">
        <f>IF(COUNT(C23)&gt;0,(1.5/(C23*24*60))*60,"")</f>
        <v>40.298507462686565</v>
      </c>
      <c r="E23" s="8">
        <v>2020</v>
      </c>
    </row>
    <row r="24" spans="1:5" x14ac:dyDescent="0.25">
      <c r="A24">
        <f t="shared" si="0"/>
        <v>23</v>
      </c>
      <c r="B24" s="11" t="s">
        <v>65</v>
      </c>
      <c r="C24" s="28">
        <v>1.5525231481481481E-3</v>
      </c>
      <c r="D24" s="23">
        <f>IF(COUNT(C24)&gt;0,(1.5/(C24*24*60))*60,"")</f>
        <v>40.257048711028943</v>
      </c>
      <c r="E24" s="8">
        <v>2015</v>
      </c>
    </row>
    <row r="25" spans="1:5" x14ac:dyDescent="0.25">
      <c r="A25">
        <f t="shared" si="0"/>
        <v>24</v>
      </c>
      <c r="B25" s="15" t="s">
        <v>146</v>
      </c>
      <c r="C25" s="27">
        <v>1.5547106481481479E-3</v>
      </c>
      <c r="D25" s="24">
        <f>IF(COUNT(C25)&gt;0,(1.5/(C25*24*60))*60,"")</f>
        <v>40.200406470776542</v>
      </c>
      <c r="E25" s="8">
        <v>2011</v>
      </c>
    </row>
    <row r="26" spans="1:5" x14ac:dyDescent="0.25">
      <c r="A26">
        <f t="shared" si="0"/>
        <v>25</v>
      </c>
      <c r="B26" s="41" t="s">
        <v>233</v>
      </c>
      <c r="C26" s="26">
        <v>1.5575694444444445E-3</v>
      </c>
      <c r="D26" s="43">
        <v>40.126621784297114</v>
      </c>
      <c r="E26" s="42">
        <v>2022</v>
      </c>
    </row>
    <row r="27" spans="1:5" x14ac:dyDescent="0.25">
      <c r="A27">
        <f t="shared" si="0"/>
        <v>26</v>
      </c>
      <c r="B27" s="15" t="s">
        <v>97</v>
      </c>
      <c r="C27" s="27">
        <v>1.5597222222222221E-3</v>
      </c>
      <c r="D27" s="24">
        <f>IF(COUNT(C27)&gt;0,(1.5/(C27*24*60))*60,"")</f>
        <v>40.071237756010682</v>
      </c>
      <c r="E27" s="8">
        <v>2017</v>
      </c>
    </row>
    <row r="28" spans="1:5" x14ac:dyDescent="0.25">
      <c r="A28">
        <f t="shared" si="0"/>
        <v>27</v>
      </c>
      <c r="B28" s="15" t="s">
        <v>131</v>
      </c>
      <c r="C28" s="27">
        <v>1.5749189814814816E-3</v>
      </c>
      <c r="D28" s="24">
        <f>IF(COUNT(C28)&gt;0,(1.5/(C28*24*60))*60,"")</f>
        <v>39.684581070454833</v>
      </c>
      <c r="E28" s="8">
        <v>2012</v>
      </c>
    </row>
    <row r="29" spans="1:5" x14ac:dyDescent="0.25">
      <c r="A29">
        <f t="shared" si="0"/>
        <v>28</v>
      </c>
      <c r="B29" s="11" t="s">
        <v>87</v>
      </c>
      <c r="C29" s="28">
        <v>1.5774768518518518E-3</v>
      </c>
      <c r="D29" s="23">
        <f>IF(COUNT(C29)&gt;0,(1.5/(C29*24*60))*60,"")</f>
        <v>39.620232732181897</v>
      </c>
      <c r="E29" s="8">
        <v>2014</v>
      </c>
    </row>
    <row r="30" spans="1:5" x14ac:dyDescent="0.25">
      <c r="A30">
        <f t="shared" si="0"/>
        <v>29</v>
      </c>
      <c r="B30" s="11" t="s">
        <v>64</v>
      </c>
      <c r="C30" s="28">
        <v>1.585300925925926E-3</v>
      </c>
      <c r="D30" s="23">
        <f>IF(COUNT(C30)&gt;0,(1.5/(C30*24*60))*60,"")</f>
        <v>39.424691538293061</v>
      </c>
      <c r="E30" s="8">
        <v>2015</v>
      </c>
    </row>
    <row r="31" spans="1:5" x14ac:dyDescent="0.25">
      <c r="A31">
        <f t="shared" si="0"/>
        <v>30</v>
      </c>
      <c r="B31" s="11" t="s">
        <v>114</v>
      </c>
      <c r="C31" s="28">
        <v>1.5991782407407406E-3</v>
      </c>
      <c r="D31" s="23">
        <f>IF(COUNT(C31)&gt;0,(1.5/(C31*24*60))*60,"")</f>
        <v>39.082572791291824</v>
      </c>
      <c r="E31" s="8">
        <v>2015</v>
      </c>
    </row>
    <row r="32" spans="1:5" x14ac:dyDescent="0.25">
      <c r="A32">
        <f t="shared" si="0"/>
        <v>31</v>
      </c>
      <c r="B32" s="15" t="s">
        <v>122</v>
      </c>
      <c r="C32" s="27">
        <v>1.6093749999999999E-3</v>
      </c>
      <c r="D32" s="24">
        <f>IF(COUNT(C32)&gt;0,(1.5/(C32*24*60))*60,"")</f>
        <v>38.834951456310684</v>
      </c>
      <c r="E32" s="8">
        <v>2013</v>
      </c>
    </row>
    <row r="33" spans="1:5" x14ac:dyDescent="0.25">
      <c r="A33">
        <f t="shared" si="0"/>
        <v>32</v>
      </c>
      <c r="B33" s="15" t="s">
        <v>147</v>
      </c>
      <c r="C33" s="27">
        <v>1.6261574074074075E-3</v>
      </c>
      <c r="D33" s="24">
        <f>IF(COUNT(C33)&gt;0,(1.5/(C33*24*60))*60,"")</f>
        <v>38.434163701067611</v>
      </c>
      <c r="E33" s="8">
        <v>2011</v>
      </c>
    </row>
    <row r="34" spans="1:5" x14ac:dyDescent="0.25">
      <c r="A34">
        <f t="shared" si="0"/>
        <v>33</v>
      </c>
      <c r="B34" s="15" t="s">
        <v>136</v>
      </c>
      <c r="C34" s="27">
        <v>1.6294097222222222E-3</v>
      </c>
      <c r="D34" s="24">
        <f>IF(COUNT(C34)&gt;0,(1.5/(C34*24*60))*60,"")</f>
        <v>38.357448803460692</v>
      </c>
      <c r="E34" s="8">
        <v>2013</v>
      </c>
    </row>
    <row r="35" spans="1:5" x14ac:dyDescent="0.25">
      <c r="A35">
        <f t="shared" si="0"/>
        <v>34</v>
      </c>
      <c r="B35" s="15" t="s">
        <v>29</v>
      </c>
      <c r="C35" s="27">
        <v>1.6297106481481481E-3</v>
      </c>
      <c r="D35" s="24">
        <f>IF(COUNT(C35)&gt;0,(1.5/(C35*24*60))*60,"")</f>
        <v>38.350366103957903</v>
      </c>
      <c r="E35" s="8">
        <v>2021</v>
      </c>
    </row>
    <row r="36" spans="1:5" x14ac:dyDescent="0.25">
      <c r="A36">
        <f t="shared" si="0"/>
        <v>35</v>
      </c>
      <c r="B36" s="11" t="s">
        <v>89</v>
      </c>
      <c r="C36" s="28">
        <v>1.6386574074074073E-3</v>
      </c>
      <c r="D36" s="23">
        <f>IF(COUNT(C36)&gt;0,(1.5/(C36*24*60))*60,"")</f>
        <v>38.140980364458258</v>
      </c>
      <c r="E36" s="8">
        <v>2014</v>
      </c>
    </row>
    <row r="37" spans="1:5" x14ac:dyDescent="0.25">
      <c r="A37">
        <f t="shared" si="0"/>
        <v>36</v>
      </c>
      <c r="B37" s="15" t="s">
        <v>148</v>
      </c>
      <c r="C37" s="27">
        <v>1.6443981481481481E-3</v>
      </c>
      <c r="D37" s="24">
        <f>IF(COUNT(C37)&gt;0,(1.5/(C37*24*60))*60,"")</f>
        <v>38.007826796925585</v>
      </c>
      <c r="E37" s="8">
        <v>2011</v>
      </c>
    </row>
    <row r="38" spans="1:5" x14ac:dyDescent="0.25">
      <c r="A38">
        <f t="shared" si="0"/>
        <v>37</v>
      </c>
      <c r="B38" s="15" t="s">
        <v>270</v>
      </c>
      <c r="C38" s="27">
        <v>1.660300925925926E-3</v>
      </c>
      <c r="D38" s="24">
        <f>IF(COUNT(C38)&gt;0,(1.5/(C38*24*60))*60,"")</f>
        <v>37.643778319972114</v>
      </c>
      <c r="E38" s="8">
        <v>2019</v>
      </c>
    </row>
    <row r="39" spans="1:5" x14ac:dyDescent="0.25">
      <c r="A39">
        <f t="shared" si="0"/>
        <v>38</v>
      </c>
      <c r="B39" s="11" t="s">
        <v>193</v>
      </c>
      <c r="C39" s="28">
        <v>1.6618865740740741E-3</v>
      </c>
      <c r="D39" s="23">
        <f>IF(COUNT(C39)&gt;0,(1.5/(C39*24*60))*60,"")</f>
        <v>37.607861435923859</v>
      </c>
      <c r="E39" s="8">
        <v>2016</v>
      </c>
    </row>
    <row r="40" spans="1:5" x14ac:dyDescent="0.25">
      <c r="A40">
        <f t="shared" si="0"/>
        <v>39</v>
      </c>
      <c r="B40" s="41" t="s">
        <v>290</v>
      </c>
      <c r="C40" s="26">
        <v>1.6682870370370369E-3</v>
      </c>
      <c r="D40" s="43">
        <v>37.463577077840981</v>
      </c>
      <c r="E40" s="42">
        <v>2022</v>
      </c>
    </row>
    <row r="41" spans="1:5" x14ac:dyDescent="0.25">
      <c r="A41">
        <f t="shared" si="0"/>
        <v>40</v>
      </c>
      <c r="B41" s="41" t="s">
        <v>236</v>
      </c>
      <c r="C41" s="26">
        <v>1.671898148148148E-3</v>
      </c>
      <c r="D41" s="23">
        <f>IF(COUNT(C41)&gt;0,(1.5/(C41*24*60))*60,"")</f>
        <v>37.382659983939298</v>
      </c>
      <c r="E41" s="42">
        <v>2023</v>
      </c>
    </row>
    <row r="42" spans="1:5" x14ac:dyDescent="0.25">
      <c r="A42">
        <f t="shared" si="0"/>
        <v>41</v>
      </c>
      <c r="B42" s="11" t="s">
        <v>138</v>
      </c>
      <c r="C42" s="28">
        <v>1.6727546296296297E-3</v>
      </c>
      <c r="D42" s="23">
        <f>IF(COUNT(C42)&gt;0,(1.5/(C42*24*60))*60,"")</f>
        <v>37.363519366757536</v>
      </c>
      <c r="E42" s="8">
        <v>2014</v>
      </c>
    </row>
    <row r="43" spans="1:5" x14ac:dyDescent="0.25">
      <c r="A43">
        <f t="shared" si="0"/>
        <v>42</v>
      </c>
      <c r="B43" s="41" t="s">
        <v>301</v>
      </c>
      <c r="C43" s="26">
        <v>1.6771180555555556E-3</v>
      </c>
      <c r="D43" s="23">
        <f>IF(COUNT(C43)&gt;0,(1.5/(C43*24*60))*60,"")</f>
        <v>37.266309186145222</v>
      </c>
      <c r="E43" s="42">
        <v>2023</v>
      </c>
    </row>
    <row r="44" spans="1:5" x14ac:dyDescent="0.25">
      <c r="A44">
        <f t="shared" si="0"/>
        <v>43</v>
      </c>
      <c r="B44" s="15" t="s">
        <v>238</v>
      </c>
      <c r="C44" s="27">
        <v>1.6771875000000001E-3</v>
      </c>
      <c r="D44" s="24">
        <f>IF(COUNT(C44)&gt;0,(1.5/(C44*24*60))*60,"")</f>
        <v>37.26476616359232</v>
      </c>
      <c r="E44" s="8">
        <v>2020</v>
      </c>
    </row>
    <row r="45" spans="1:5" x14ac:dyDescent="0.25">
      <c r="A45">
        <f t="shared" si="0"/>
        <v>44</v>
      </c>
      <c r="B45" s="15" t="s">
        <v>271</v>
      </c>
      <c r="C45" s="27">
        <v>1.6788657407407405E-3</v>
      </c>
      <c r="D45" s="24">
        <f>IF(COUNT(C45)&gt;0,(1.5/(C45*24*60))*60,"")</f>
        <v>37.227515270175246</v>
      </c>
      <c r="E45" s="8">
        <v>2019</v>
      </c>
    </row>
    <row r="46" spans="1:5" x14ac:dyDescent="0.25">
      <c r="A46">
        <f t="shared" si="0"/>
        <v>45</v>
      </c>
      <c r="B46" s="11" t="s">
        <v>142</v>
      </c>
      <c r="C46" s="28">
        <v>1.681377314814815E-3</v>
      </c>
      <c r="D46" s="23">
        <f>IF(COUNT(C46)&gt;0,(1.5/(C46*24*60))*60,"")</f>
        <v>37.17190629926138</v>
      </c>
      <c r="E46" s="8">
        <v>2014</v>
      </c>
    </row>
    <row r="47" spans="1:5" x14ac:dyDescent="0.25">
      <c r="A47">
        <f t="shared" si="0"/>
        <v>46</v>
      </c>
      <c r="B47" s="11" t="s">
        <v>203</v>
      </c>
      <c r="C47" s="28">
        <v>1.6836226851851854E-3</v>
      </c>
      <c r="D47" s="23">
        <f>IF(COUNT(C47)&gt;0,(1.5/(C47*24*60))*60,"")</f>
        <v>37.122331832399546</v>
      </c>
      <c r="E47" s="8">
        <v>2016</v>
      </c>
    </row>
    <row r="48" spans="1:5" x14ac:dyDescent="0.25">
      <c r="A48">
        <f t="shared" si="0"/>
        <v>47</v>
      </c>
      <c r="B48" s="15" t="s">
        <v>132</v>
      </c>
      <c r="C48" s="27">
        <v>1.7010069444444444E-3</v>
      </c>
      <c r="D48" s="24">
        <f>IF(COUNT(C48)&gt;0,(1.5/(C48*24*60))*60,"")</f>
        <v>36.74294229316785</v>
      </c>
      <c r="E48" s="8">
        <v>2012</v>
      </c>
    </row>
    <row r="49" spans="1:5" x14ac:dyDescent="0.25">
      <c r="A49">
        <f t="shared" si="0"/>
        <v>48</v>
      </c>
      <c r="B49" s="15" t="s">
        <v>218</v>
      </c>
      <c r="C49" s="27">
        <v>1.7060879629629631E-3</v>
      </c>
      <c r="D49" s="24">
        <f>IF(COUNT(C49)&gt;0,(1.5/(C49*24*60))*60,"")</f>
        <v>36.633515596380064</v>
      </c>
      <c r="E49" s="8">
        <v>2018</v>
      </c>
    </row>
    <row r="50" spans="1:5" x14ac:dyDescent="0.25">
      <c r="A50">
        <f t="shared" si="0"/>
        <v>49</v>
      </c>
      <c r="B50" s="15" t="s">
        <v>144</v>
      </c>
      <c r="C50" s="27">
        <v>1.7088657407407408E-3</v>
      </c>
      <c r="D50" s="24">
        <f>IF(COUNT(C50)&gt;0,(1.5/(C50*24*60))*60,"")</f>
        <v>36.573967462714869</v>
      </c>
      <c r="E50" s="8">
        <v>2013</v>
      </c>
    </row>
    <row r="51" spans="1:5" x14ac:dyDescent="0.25">
      <c r="A51">
        <f t="shared" si="0"/>
        <v>50</v>
      </c>
      <c r="B51" s="41" t="s">
        <v>341</v>
      </c>
      <c r="C51" s="26">
        <v>1.7265277777777778E-3</v>
      </c>
      <c r="D51" s="43">
        <f>IF(COUNT(C51)&gt;0,(1.5/(C51*24*60))*60,"")</f>
        <v>36.199823023087447</v>
      </c>
      <c r="E51" s="42">
        <v>2024</v>
      </c>
    </row>
    <row r="52" spans="1:5" x14ac:dyDescent="0.25">
      <c r="A52">
        <v>51</v>
      </c>
      <c r="B52" s="11" t="s">
        <v>112</v>
      </c>
      <c r="C52" s="28">
        <v>1.7409490740740738E-3</v>
      </c>
      <c r="D52" s="23">
        <f>IF(COUNT(C52)&gt;0,(1.5/(C52*24*60))*60,"")</f>
        <v>35.899958781528809</v>
      </c>
      <c r="E52" s="8">
        <v>2016</v>
      </c>
    </row>
    <row r="53" spans="1:5" x14ac:dyDescent="0.25">
      <c r="A53">
        <v>52</v>
      </c>
      <c r="B53" s="15" t="s">
        <v>240</v>
      </c>
      <c r="C53" s="27">
        <v>1.7525462962962963E-3</v>
      </c>
      <c r="D53" s="24">
        <f>IF(COUNT(C53)&gt;0,(1.5/(C53*24*60))*60,"")</f>
        <v>35.662395984678376</v>
      </c>
      <c r="E53" s="8">
        <v>2021</v>
      </c>
    </row>
    <row r="54" spans="1:5" x14ac:dyDescent="0.25">
      <c r="A54">
        <v>53</v>
      </c>
      <c r="B54" s="41" t="s">
        <v>303</v>
      </c>
      <c r="C54" s="26">
        <v>1.7624305555555555E-3</v>
      </c>
      <c r="D54" s="43">
        <f>IF(COUNT(C54)&gt;0,(1.5/(C54*24*60))*60,"")</f>
        <v>35.462390165097126</v>
      </c>
      <c r="E54" s="42">
        <v>2024</v>
      </c>
    </row>
    <row r="55" spans="1:5" x14ac:dyDescent="0.25">
      <c r="A55">
        <v>54</v>
      </c>
      <c r="B55" s="15" t="s">
        <v>217</v>
      </c>
      <c r="C55" s="27">
        <v>1.7697222222222222E-3</v>
      </c>
      <c r="D55" s="24">
        <f>IF(COUNT(C55)&gt;0,(1.5/(C55*24*60))*60,"")</f>
        <v>35.316276879610733</v>
      </c>
      <c r="E55" s="8">
        <v>2019</v>
      </c>
    </row>
    <row r="56" spans="1:5" x14ac:dyDescent="0.25">
      <c r="A56">
        <v>55</v>
      </c>
      <c r="B56" s="11" t="s">
        <v>93</v>
      </c>
      <c r="C56" s="28">
        <v>1.7979861111111113E-3</v>
      </c>
      <c r="D56" s="23">
        <f>IF(COUNT(C56)&gt;0,(1.5/(C56*24*60))*60,"")</f>
        <v>34.761113900583211</v>
      </c>
      <c r="E56" s="8">
        <v>2015</v>
      </c>
    </row>
    <row r="57" spans="1:5" x14ac:dyDescent="0.25">
      <c r="A57">
        <v>56</v>
      </c>
      <c r="B57" s="11" t="s">
        <v>143</v>
      </c>
      <c r="C57" s="28">
        <v>1.8006828703703702E-3</v>
      </c>
      <c r="D57" s="23">
        <f>IF(COUNT(C57)&gt;0,(1.5/(C57*24*60))*60,"")</f>
        <v>34.709054563919295</v>
      </c>
      <c r="E57" s="8">
        <v>2014</v>
      </c>
    </row>
    <row r="58" spans="1:5" x14ac:dyDescent="0.25">
      <c r="A58">
        <v>57</v>
      </c>
      <c r="B58" s="15" t="s">
        <v>107</v>
      </c>
      <c r="C58" s="27">
        <v>1.8271643518518517E-3</v>
      </c>
      <c r="D58" s="24">
        <f>IF(COUNT(C58)&gt;0,(1.5/(C58*24*60))*60,"")</f>
        <v>34.206008855555623</v>
      </c>
      <c r="E58" s="8">
        <v>2017</v>
      </c>
    </row>
    <row r="59" spans="1:5" x14ac:dyDescent="0.25">
      <c r="A59">
        <v>58</v>
      </c>
      <c r="B59" s="41" t="s">
        <v>323</v>
      </c>
      <c r="C59" s="26">
        <v>1.8293402777777776E-3</v>
      </c>
      <c r="D59" s="24">
        <f>IF(COUNT(C59)&gt;0,(1.5/(C59*24*60))*60,"")</f>
        <v>34.165322197969068</v>
      </c>
      <c r="E59" s="42">
        <v>2022</v>
      </c>
    </row>
    <row r="60" spans="1:5" x14ac:dyDescent="0.25">
      <c r="A60">
        <v>59</v>
      </c>
      <c r="B60" s="15" t="s">
        <v>127</v>
      </c>
      <c r="C60" s="27">
        <v>1.8486226851851851E-3</v>
      </c>
      <c r="D60" s="24">
        <f>IF(COUNT(C60)&gt;0,(1.5/(C60*24*60))*60,"")</f>
        <v>33.808954364172521</v>
      </c>
      <c r="E60" s="8">
        <v>2013</v>
      </c>
    </row>
    <row r="61" spans="1:5" x14ac:dyDescent="0.25">
      <c r="A61">
        <v>60</v>
      </c>
      <c r="B61" s="15" t="s">
        <v>145</v>
      </c>
      <c r="C61" s="27">
        <v>1.8711921296296298E-3</v>
      </c>
      <c r="D61" s="24">
        <f>IF(COUNT(C61)&gt;0,(1.5/(C61*24*60))*60,"")</f>
        <v>33.401166566669346</v>
      </c>
      <c r="E61" s="8">
        <v>2013</v>
      </c>
    </row>
    <row r="62" spans="1:5" x14ac:dyDescent="0.25">
      <c r="A62">
        <v>61</v>
      </c>
      <c r="B62" s="41" t="s">
        <v>260</v>
      </c>
      <c r="C62" s="26">
        <v>1.9020023148148147E-3</v>
      </c>
      <c r="D62" s="43">
        <f>IF(COUNT(C62)&gt;0,(1.5/(C62*24*60))*60,"")</f>
        <v>32.860107221312816</v>
      </c>
      <c r="E62" s="42">
        <v>2024</v>
      </c>
    </row>
    <row r="63" spans="1:5" x14ac:dyDescent="0.25">
      <c r="A63">
        <v>62</v>
      </c>
      <c r="B63" s="15" t="s">
        <v>149</v>
      </c>
      <c r="C63" s="27">
        <v>2.1179976851851854E-3</v>
      </c>
      <c r="D63" s="24">
        <f>IF(COUNT(C63)&gt;0,(1.5/(C63*24*60))*60,"")</f>
        <v>29.50900297822345</v>
      </c>
      <c r="E63" s="8">
        <v>2011</v>
      </c>
    </row>
    <row r="64" spans="1:5" x14ac:dyDescent="0.25">
      <c r="C64" s="34"/>
      <c r="D64" s="22" t="str">
        <f>IF(COUNT(C64)&gt;0,(1.5/(C64*24*60))*60,"")</f>
        <v/>
      </c>
    </row>
    <row r="65" spans="3:4" x14ac:dyDescent="0.25">
      <c r="C65" s="34"/>
      <c r="D65" s="22" t="str">
        <f>IF(COUNT(C65)&gt;0,(1.5/(C65*24*60))*60,"")</f>
        <v/>
      </c>
    </row>
    <row r="66" spans="3:4" x14ac:dyDescent="0.25">
      <c r="C66" s="34"/>
      <c r="D66" s="22" t="str">
        <f>IF(COUNT(C66)&gt;0,(1.5/(C66*24*60))*60,"")</f>
        <v/>
      </c>
    </row>
    <row r="67" spans="3:4" x14ac:dyDescent="0.25">
      <c r="C67" s="34"/>
      <c r="D67" s="22" t="str">
        <f>IF(COUNT(C67)&gt;0,(1.5/(C67*24*60))*60,"")</f>
        <v/>
      </c>
    </row>
    <row r="68" spans="3:4" x14ac:dyDescent="0.25">
      <c r="C68" s="34"/>
      <c r="D68" s="22" t="str">
        <f>IF(COUNT(C68)&gt;0,(1.5/(C68*24*60))*60,"")</f>
        <v/>
      </c>
    </row>
    <row r="69" spans="3:4" x14ac:dyDescent="0.25">
      <c r="C69" s="34"/>
      <c r="D69" s="22" t="str">
        <f>IF(COUNT(C69)&gt;0,(1.5/(C69*24*60))*60,"")</f>
        <v/>
      </c>
    </row>
    <row r="70" spans="3:4" x14ac:dyDescent="0.25">
      <c r="C70" s="34"/>
      <c r="D70" s="22" t="str">
        <f>IF(COUNT(C70)&gt;0,(1.5/(C70*24*60))*60,"")</f>
        <v/>
      </c>
    </row>
    <row r="71" spans="3:4" x14ac:dyDescent="0.25">
      <c r="C71" s="34"/>
      <c r="D71" s="22" t="str">
        <f>IF(COUNT(C71)&gt;0,(1.5/(C71*24*60))*60,"")</f>
        <v/>
      </c>
    </row>
    <row r="72" spans="3:4" x14ac:dyDescent="0.25">
      <c r="C72" s="34"/>
      <c r="D72" s="22" t="str">
        <f>IF(COUNT(C72)&gt;0,(1.5/(C72*24*60))*60,"")</f>
        <v/>
      </c>
    </row>
    <row r="73" spans="3:4" x14ac:dyDescent="0.25">
      <c r="C73" s="34"/>
      <c r="D73" s="22" t="str">
        <f>IF(COUNT(C73)&gt;0,(1.5/(C73*24*60))*60,"")</f>
        <v/>
      </c>
    </row>
    <row r="74" spans="3:4" x14ac:dyDescent="0.25">
      <c r="C74" s="34"/>
      <c r="D74" s="22" t="str">
        <f>IF(COUNT(C74)&gt;0,(1.5/(C74*24*60))*60,"")</f>
        <v/>
      </c>
    </row>
    <row r="75" spans="3:4" x14ac:dyDescent="0.25">
      <c r="C75" s="34"/>
      <c r="D75" s="22" t="str">
        <f>IF(COUNT(C75)&gt;0,(1.5/(C75*24*60))*60,"")</f>
        <v/>
      </c>
    </row>
    <row r="76" spans="3:4" x14ac:dyDescent="0.25">
      <c r="C76" s="34"/>
      <c r="D76" s="22" t="str">
        <f>IF(COUNT(C76)&gt;0,(1.5/(C76*24*60))*60,"")</f>
        <v/>
      </c>
    </row>
    <row r="77" spans="3:4" x14ac:dyDescent="0.25">
      <c r="C77" s="34"/>
      <c r="D77" s="22" t="str">
        <f>IF(COUNT(C77)&gt;0,(1.5/(C77*24*60))*60,"")</f>
        <v/>
      </c>
    </row>
    <row r="78" spans="3:4" x14ac:dyDescent="0.25">
      <c r="C78" s="34"/>
      <c r="D78" s="22" t="str">
        <f>IF(COUNT(C78)&gt;0,(1.5/(C78*24*60))*60,"")</f>
        <v/>
      </c>
    </row>
    <row r="79" spans="3:4" x14ac:dyDescent="0.25">
      <c r="C79" s="34"/>
      <c r="D79" s="22" t="str">
        <f>IF(COUNT(C79)&gt;0,(1.5/(C79*24*60))*60,"")</f>
        <v/>
      </c>
    </row>
    <row r="80" spans="3:4" x14ac:dyDescent="0.25">
      <c r="C80" s="34"/>
      <c r="D80" s="22" t="str">
        <f>IF(COUNT(C80)&gt;0,(1.5/(C80*24*60))*60,"")</f>
        <v/>
      </c>
    </row>
    <row r="81" spans="3:4" x14ac:dyDescent="0.25">
      <c r="C81" s="34"/>
      <c r="D81" s="22" t="str">
        <f>IF(COUNT(C81)&gt;0,(1.5/(C81*24*60))*60,"")</f>
        <v/>
      </c>
    </row>
    <row r="82" spans="3:4" x14ac:dyDescent="0.25">
      <c r="C82" s="34"/>
      <c r="D82" s="22" t="str">
        <f>IF(COUNT(C82)&gt;0,(1.5/(C82*24*60))*60,"")</f>
        <v/>
      </c>
    </row>
    <row r="83" spans="3:4" x14ac:dyDescent="0.25">
      <c r="C83" s="34"/>
      <c r="D83" s="22" t="str">
        <f>IF(COUNT(C83)&gt;0,(1.5/(C83*24*60))*60,"")</f>
        <v/>
      </c>
    </row>
    <row r="84" spans="3:4" x14ac:dyDescent="0.25">
      <c r="C84" s="34"/>
      <c r="D84" s="22" t="str">
        <f>IF(COUNT(C84)&gt;0,(1.5/(C84*24*60))*60,"")</f>
        <v/>
      </c>
    </row>
    <row r="85" spans="3:4" x14ac:dyDescent="0.25">
      <c r="C85" s="34"/>
      <c r="D85" s="22" t="str">
        <f>IF(COUNT(C85)&gt;0,(1.5/(C85*24*60))*60,"")</f>
        <v/>
      </c>
    </row>
    <row r="86" spans="3:4" x14ac:dyDescent="0.25">
      <c r="C86" s="34"/>
      <c r="D86" s="22" t="str">
        <f>IF(COUNT(C86)&gt;0,(1.5/(C86*24*60))*60,"")</f>
        <v/>
      </c>
    </row>
    <row r="87" spans="3:4" x14ac:dyDescent="0.25">
      <c r="C87" s="34"/>
      <c r="D87" s="22" t="str">
        <f>IF(COUNT(C87)&gt;0,(1.5/(C87*24*60))*60,"")</f>
        <v/>
      </c>
    </row>
    <row r="88" spans="3:4" x14ac:dyDescent="0.25">
      <c r="C88" s="34"/>
      <c r="D88" s="22" t="str">
        <f>IF(COUNT(C88)&gt;0,(1.5/(C88*24*60))*60,"")</f>
        <v/>
      </c>
    </row>
    <row r="89" spans="3:4" x14ac:dyDescent="0.25">
      <c r="C89" s="34"/>
      <c r="D89" s="22" t="str">
        <f>IF(COUNT(C89)&gt;0,(1.5/(C89*24*60))*60,"")</f>
        <v/>
      </c>
    </row>
    <row r="90" spans="3:4" x14ac:dyDescent="0.25">
      <c r="C90" s="34"/>
      <c r="D90" s="22" t="str">
        <f>IF(COUNT(C90)&gt;0,(1.5/(C90*24*60))*60,"")</f>
        <v/>
      </c>
    </row>
    <row r="91" spans="3:4" x14ac:dyDescent="0.25">
      <c r="C91" s="34"/>
      <c r="D91" s="22" t="str">
        <f>IF(COUNT(C91)&gt;0,(1.5/(C91*24*60))*60,"")</f>
        <v/>
      </c>
    </row>
    <row r="92" spans="3:4" x14ac:dyDescent="0.25">
      <c r="C92" s="34"/>
      <c r="D92" s="22" t="str">
        <f>IF(COUNT(C92)&gt;0,(1.5/(C92*24*60))*60,"")</f>
        <v/>
      </c>
    </row>
    <row r="93" spans="3:4" x14ac:dyDescent="0.25">
      <c r="C93" s="34"/>
    </row>
    <row r="94" spans="3:4" x14ac:dyDescent="0.25">
      <c r="C94" s="34"/>
    </row>
    <row r="95" spans="3:4" x14ac:dyDescent="0.25">
      <c r="C95" s="34"/>
    </row>
    <row r="96" spans="3:4" x14ac:dyDescent="0.25">
      <c r="C96" s="34"/>
    </row>
    <row r="97" spans="3:3" x14ac:dyDescent="0.25">
      <c r="C97" s="34"/>
    </row>
    <row r="98" spans="3:3" x14ac:dyDescent="0.25">
      <c r="C98" s="34"/>
    </row>
    <row r="99" spans="3:3" x14ac:dyDescent="0.25">
      <c r="C99" s="34"/>
    </row>
    <row r="100" spans="3:3" x14ac:dyDescent="0.25">
      <c r="C100" s="34"/>
    </row>
    <row r="101" spans="3:3" x14ac:dyDescent="0.25">
      <c r="C101" s="34"/>
    </row>
    <row r="102" spans="3:3" x14ac:dyDescent="0.25">
      <c r="C102" s="34"/>
    </row>
    <row r="103" spans="3:3" x14ac:dyDescent="0.25">
      <c r="C103" s="34"/>
    </row>
    <row r="104" spans="3:3" x14ac:dyDescent="0.25">
      <c r="C104" s="34"/>
    </row>
    <row r="105" spans="3:3" x14ac:dyDescent="0.25">
      <c r="C105" s="34"/>
    </row>
    <row r="106" spans="3:3" x14ac:dyDescent="0.25">
      <c r="C106" s="34"/>
    </row>
    <row r="107" spans="3:3" x14ac:dyDescent="0.25">
      <c r="C107" s="34"/>
    </row>
    <row r="108" spans="3:3" x14ac:dyDescent="0.25">
      <c r="C108" s="34"/>
    </row>
    <row r="109" spans="3:3" x14ac:dyDescent="0.25">
      <c r="C109" s="34"/>
    </row>
    <row r="110" spans="3:3" x14ac:dyDescent="0.25">
      <c r="C110" s="34"/>
    </row>
    <row r="111" spans="3:3" x14ac:dyDescent="0.25">
      <c r="C111" s="34"/>
    </row>
    <row r="112" spans="3:3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</sheetData>
  <sortState xmlns:xlrd2="http://schemas.microsoft.com/office/spreadsheetml/2017/richdata2" ref="B2:E51">
    <sortCondition descending="1" ref="D2:D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Clubranglijst - 1 ronde</vt:lpstr>
      <vt:lpstr>cat 0</vt:lpstr>
      <vt:lpstr>cat 1</vt:lpstr>
      <vt:lpstr>cat 2</vt:lpstr>
      <vt:lpstr>cat 3</vt:lpstr>
      <vt:lpstr>cat 4</vt:lpstr>
      <vt:lpstr>cat 5</vt:lpstr>
      <vt:lpstr>cat 6</vt:lpstr>
      <vt:lpstr>cat 7</vt:lpstr>
      <vt:lpstr>nwl-m</vt:lpstr>
      <vt:lpstr>jun-d</vt:lpstr>
      <vt:lpstr>nwl</vt:lpstr>
      <vt:lpstr>jun</vt:lpstr>
      <vt:lpstr>sen</vt:lpstr>
      <vt:lpstr>dam</vt:lpstr>
    </vt:vector>
  </TitlesOfParts>
  <Company>Uitgeverij-Deviant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Lagendijk</dc:creator>
  <cp:lastModifiedBy>Wessel van Kesteren</cp:lastModifiedBy>
  <cp:lastPrinted>2017-04-10T08:28:39Z</cp:lastPrinted>
  <dcterms:created xsi:type="dcterms:W3CDTF">2016-04-14T09:06:05Z</dcterms:created>
  <dcterms:modified xsi:type="dcterms:W3CDTF">2025-02-02T21:19:12Z</dcterms:modified>
</cp:coreProperties>
</file>