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lgemeen\OneDrive\Documenten\Ben\Avanti\"/>
    </mc:Choice>
  </mc:AlternateContent>
  <xr:revisionPtr revIDLastSave="0" documentId="13_ncr:1_{4DD24CEF-D2BB-4D0E-B5BE-52F494CD225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lubranglijst - 4 ronden" sheetId="12" r:id="rId1"/>
    <sheet name="cat 5" sheetId="6" r:id="rId2"/>
    <sheet name="cat 6" sheetId="7" r:id="rId3"/>
    <sheet name="cat 7" sheetId="8" r:id="rId4"/>
  </sheets>
  <definedNames>
    <definedName name="_xlnm._FilterDatabase" localSheetId="1" hidden="1">'cat 5'!$B$1:$E$1</definedName>
    <definedName name="_xlnm._FilterDatabase" localSheetId="2" hidden="1">'cat 6'!$B$1:$E$1</definedName>
    <definedName name="_xlnm._FilterDatabase" localSheetId="3" hidden="1">'cat 7'!$B$1:$E$1</definedName>
    <definedName name="_xlnm._FilterDatabase" localSheetId="0" hidden="1">'Clubranglijst - 4 ronden'!$B$2:$R$2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8" l="1"/>
  <c r="D12" i="8"/>
  <c r="D27" i="8"/>
  <c r="D46" i="8"/>
  <c r="D48" i="8"/>
  <c r="D27" i="7"/>
  <c r="D69" i="6"/>
  <c r="D13" i="6"/>
  <c r="Q83" i="12"/>
  <c r="R83" i="12" s="1"/>
  <c r="Q37" i="12"/>
  <c r="R37" i="12"/>
  <c r="Q54" i="12"/>
  <c r="R54" i="12" s="1"/>
  <c r="Q74" i="12"/>
  <c r="R74" i="12"/>
  <c r="Q77" i="12"/>
  <c r="R77" i="12" s="1"/>
  <c r="Q5" i="12"/>
  <c r="R5" i="12"/>
  <c r="Q84" i="12"/>
  <c r="R84" i="12" s="1"/>
  <c r="Q71" i="12"/>
  <c r="R71" i="12"/>
  <c r="Q90" i="12"/>
  <c r="R90" i="12" s="1"/>
  <c r="Q21" i="12"/>
  <c r="R21" i="12"/>
  <c r="Q36" i="12"/>
  <c r="R36" i="12" s="1"/>
  <c r="Q60" i="12"/>
  <c r="R60" i="12"/>
  <c r="Q49" i="12"/>
  <c r="R49" i="12" s="1"/>
  <c r="Q107" i="12"/>
  <c r="R107" i="12"/>
  <c r="Q9" i="12"/>
  <c r="R9" i="12" s="1"/>
  <c r="Q27" i="12"/>
  <c r="R27" i="12"/>
  <c r="Q72" i="12"/>
  <c r="R72" i="12" s="1"/>
  <c r="Q57" i="12"/>
  <c r="R57" i="12"/>
  <c r="Q50" i="12"/>
  <c r="R50" i="12" s="1"/>
  <c r="Q43" i="12"/>
  <c r="R43" i="12"/>
  <c r="Q23" i="12"/>
  <c r="R23" i="12" s="1"/>
  <c r="Q14" i="12"/>
  <c r="R14" i="12"/>
  <c r="Q68" i="12"/>
  <c r="R68" i="12" s="1"/>
  <c r="Q10" i="12"/>
  <c r="R10" i="12"/>
  <c r="Q92" i="12"/>
  <c r="R92" i="12" s="1"/>
  <c r="Q63" i="12"/>
  <c r="R63" i="12"/>
  <c r="Q76" i="12"/>
  <c r="R76" i="12" s="1"/>
  <c r="Q18" i="12"/>
  <c r="R18" i="12"/>
  <c r="Q65" i="12"/>
  <c r="R65" i="12" s="1"/>
  <c r="Q110" i="12"/>
  <c r="R110" i="12"/>
  <c r="Q22" i="12"/>
  <c r="R22" i="12" s="1"/>
  <c r="Q52" i="12"/>
  <c r="R52" i="12"/>
  <c r="Q64" i="12"/>
  <c r="R64" i="12" s="1"/>
  <c r="Q73" i="12"/>
  <c r="R73" i="12"/>
  <c r="Q44" i="12"/>
  <c r="R44" i="12" s="1"/>
  <c r="Q32" i="12"/>
  <c r="R32" i="12"/>
  <c r="Q87" i="12"/>
  <c r="R87" i="12" s="1"/>
  <c r="Q53" i="12"/>
  <c r="R53" i="12"/>
  <c r="Q99" i="12"/>
  <c r="R99" i="12" s="1"/>
  <c r="Q94" i="12"/>
  <c r="R94" i="12"/>
  <c r="Q81" i="12"/>
  <c r="R81" i="12" s="1"/>
  <c r="Q106" i="12"/>
  <c r="R106" i="12"/>
  <c r="Q56" i="12"/>
  <c r="R56" i="12" s="1"/>
  <c r="Q102" i="12"/>
  <c r="R102" i="12"/>
  <c r="Q78" i="12"/>
  <c r="R78" i="12" s="1"/>
  <c r="Q46" i="12"/>
  <c r="R46" i="12"/>
  <c r="Q55" i="12"/>
  <c r="R55" i="12" s="1"/>
  <c r="Q86" i="12"/>
  <c r="R86" i="12"/>
  <c r="Q28" i="12"/>
  <c r="R28" i="12" s="1"/>
  <c r="Q11" i="12"/>
  <c r="R11" i="12"/>
  <c r="Q12" i="12"/>
  <c r="R12" i="12" s="1"/>
  <c r="Q40" i="12"/>
  <c r="R40" i="12"/>
  <c r="Q39" i="12"/>
  <c r="R39" i="12" s="1"/>
  <c r="Q30" i="12"/>
  <c r="R30" i="12"/>
  <c r="Q91" i="12"/>
  <c r="R91" i="12" s="1"/>
  <c r="Q34" i="12"/>
  <c r="R34" i="12"/>
  <c r="Q15" i="12"/>
  <c r="R15" i="12" s="1"/>
  <c r="Q26" i="12"/>
  <c r="R26" i="12"/>
  <c r="Q70" i="12"/>
  <c r="R70" i="12" s="1"/>
  <c r="Q109" i="12"/>
  <c r="R109" i="12"/>
  <c r="Q96" i="12"/>
  <c r="R96" i="12" s="1"/>
  <c r="Q97" i="12"/>
  <c r="R97" i="12"/>
  <c r="Q62" i="12"/>
  <c r="R62" i="12" s="1"/>
  <c r="Q82" i="12"/>
  <c r="R82" i="12"/>
  <c r="Q89" i="12"/>
  <c r="R89" i="12" s="1"/>
  <c r="Q80" i="12"/>
  <c r="R80" i="12"/>
  <c r="Q47" i="12"/>
  <c r="R47" i="12" s="1"/>
  <c r="Q45" i="12"/>
  <c r="R45" i="12"/>
  <c r="Q35" i="12"/>
  <c r="R35" i="12" s="1"/>
  <c r="Q101" i="12"/>
  <c r="R101" i="12"/>
  <c r="Q93" i="12"/>
  <c r="R93" i="12" s="1"/>
  <c r="Q79" i="12"/>
  <c r="R79" i="12"/>
  <c r="Q100" i="12"/>
  <c r="R100" i="12" s="1"/>
  <c r="Q104" i="12"/>
  <c r="R104" i="12"/>
  <c r="Q98" i="12"/>
  <c r="R98" i="12" s="1"/>
  <c r="Q31" i="12"/>
  <c r="R31" i="12"/>
  <c r="Q25" i="12"/>
  <c r="R25" i="12" s="1"/>
  <c r="Q41" i="12"/>
  <c r="R41" i="12"/>
  <c r="Q59" i="12"/>
  <c r="R59" i="12" s="1"/>
  <c r="Q38" i="12"/>
  <c r="R38" i="12"/>
  <c r="Q24" i="12"/>
  <c r="R24" i="12" s="1"/>
  <c r="Q85" i="12"/>
  <c r="R85" i="12"/>
  <c r="Q17" i="12"/>
  <c r="R17" i="12" s="1"/>
  <c r="Q58" i="12"/>
  <c r="R58" i="12"/>
  <c r="Q48" i="12"/>
  <c r="R48" i="12" s="1"/>
  <c r="Q67" i="12"/>
  <c r="R67" i="12"/>
  <c r="Q6" i="12"/>
  <c r="R6" i="12" s="1"/>
  <c r="Q13" i="12"/>
  <c r="R13" i="12"/>
  <c r="Q42" i="12"/>
  <c r="R42" i="12" s="1"/>
  <c r="Q4" i="12"/>
  <c r="R4" i="12"/>
  <c r="Q66" i="12"/>
  <c r="R66" i="12" s="1"/>
  <c r="Q16" i="12"/>
  <c r="R16" i="12"/>
  <c r="Q75" i="12"/>
  <c r="R75" i="12" s="1"/>
  <c r="Q108" i="12"/>
  <c r="R108" i="12"/>
  <c r="Q19" i="12"/>
  <c r="R19" i="12" s="1"/>
  <c r="Q111" i="12"/>
  <c r="R111" i="12"/>
  <c r="Q20" i="12"/>
  <c r="R20" i="12" s="1"/>
  <c r="Q105" i="12"/>
  <c r="R105" i="12"/>
  <c r="Q8" i="12"/>
  <c r="R8" i="12" s="1"/>
  <c r="Q33" i="12"/>
  <c r="R33" i="12"/>
  <c r="Q103" i="12"/>
  <c r="R103" i="12" s="1"/>
  <c r="Q51" i="12"/>
  <c r="R51" i="12"/>
  <c r="Q69" i="12"/>
  <c r="R69" i="12" s="1"/>
  <c r="Q7" i="12"/>
  <c r="R7" i="12"/>
  <c r="Q88" i="12"/>
  <c r="R88" i="12" s="1"/>
  <c r="Q3" i="12"/>
  <c r="R3" i="12"/>
  <c r="Q29" i="12"/>
  <c r="R29" i="12" s="1"/>
  <c r="Q61" i="12"/>
  <c r="R61" i="12"/>
  <c r="Q95" i="12"/>
  <c r="D35" i="8"/>
  <c r="D23" i="8"/>
  <c r="D18" i="8"/>
  <c r="D67" i="7"/>
  <c r="D55" i="7"/>
  <c r="D6" i="6"/>
  <c r="R95" i="12" l="1"/>
  <c r="D33" i="8"/>
  <c r="D38" i="8"/>
  <c r="D50" i="7"/>
  <c r="D61" i="7"/>
  <c r="D3" i="7"/>
  <c r="D9" i="7"/>
  <c r="D57" i="7"/>
  <c r="D63" i="7"/>
  <c r="D59" i="7"/>
  <c r="D31" i="6"/>
  <c r="D30" i="6"/>
  <c r="D5" i="6"/>
  <c r="D20" i="6"/>
  <c r="D59" i="6"/>
  <c r="D64" i="6"/>
  <c r="D65" i="7"/>
  <c r="D60" i="7"/>
  <c r="D38" i="7"/>
  <c r="D7" i="7"/>
  <c r="D63" i="6"/>
  <c r="D50" i="6"/>
  <c r="D35" i="6"/>
  <c r="D53" i="8"/>
  <c r="D32" i="8"/>
  <c r="D3" i="8"/>
  <c r="D51" i="7"/>
  <c r="D15" i="7"/>
  <c r="D55" i="6" l="1"/>
  <c r="D66" i="6"/>
  <c r="D45" i="8" l="1"/>
  <c r="D40" i="7"/>
  <c r="D48" i="7"/>
  <c r="D4" i="7"/>
  <c r="D52" i="6"/>
  <c r="D41" i="6"/>
  <c r="D37" i="6"/>
  <c r="D33" i="6"/>
  <c r="D49" i="8" l="1"/>
  <c r="D56" i="7"/>
  <c r="D32" i="7"/>
  <c r="D13" i="8"/>
  <c r="D42" i="8" l="1"/>
  <c r="D47" i="7"/>
  <c r="D40" i="6"/>
  <c r="D61" i="6"/>
  <c r="D43" i="6" l="1"/>
  <c r="D29" i="6"/>
  <c r="D28" i="6"/>
  <c r="D51" i="8" l="1"/>
  <c r="D28" i="8" l="1"/>
  <c r="D21" i="6"/>
  <c r="D3" i="6"/>
  <c r="D2" i="6"/>
  <c r="D46" i="7"/>
  <c r="D24" i="7"/>
  <c r="D5" i="8"/>
  <c r="D9" i="8"/>
  <c r="D58" i="7" l="1"/>
  <c r="D53" i="7"/>
  <c r="D57" i="6"/>
  <c r="D48" i="6"/>
  <c r="D44" i="6"/>
  <c r="D27" i="6"/>
  <c r="D51" i="6" l="1"/>
  <c r="D39" i="8" l="1"/>
  <c r="D14" i="8"/>
  <c r="D31" i="7"/>
  <c r="D8" i="7"/>
  <c r="D6" i="7"/>
  <c r="D10" i="7"/>
  <c r="D12" i="6"/>
  <c r="D49" i="6" l="1"/>
  <c r="D16" i="8" l="1"/>
  <c r="D15" i="8"/>
  <c r="D28" i="7"/>
  <c r="D39" i="7"/>
  <c r="D41" i="7"/>
  <c r="D62" i="7"/>
  <c r="D54" i="6"/>
  <c r="D39" i="6"/>
  <c r="D4" i="6"/>
  <c r="D2" i="8" l="1"/>
  <c r="D23" i="7"/>
  <c r="D15" i="6"/>
  <c r="D10" i="8" l="1"/>
  <c r="D22" i="8"/>
  <c r="D44" i="7"/>
  <c r="D19" i="6"/>
  <c r="D11" i="6"/>
  <c r="D69" i="7" l="1"/>
  <c r="D68" i="7"/>
  <c r="D66" i="7"/>
  <c r="D64" i="7"/>
  <c r="D54" i="7"/>
  <c r="D52" i="7"/>
  <c r="D49" i="7"/>
  <c r="D45" i="7"/>
  <c r="D43" i="7"/>
  <c r="D42" i="7"/>
  <c r="D37" i="7"/>
  <c r="D36" i="7"/>
  <c r="D35" i="7"/>
  <c r="D34" i="7"/>
  <c r="D33" i="7"/>
  <c r="D30" i="7"/>
  <c r="D29" i="7"/>
  <c r="D26" i="7"/>
  <c r="D25" i="7"/>
  <c r="D22" i="7"/>
  <c r="D21" i="7"/>
  <c r="D20" i="7"/>
  <c r="D19" i="7"/>
  <c r="D18" i="7"/>
  <c r="D17" i="7"/>
  <c r="D16" i="7"/>
  <c r="D14" i="7"/>
  <c r="D13" i="7"/>
  <c r="D12" i="7"/>
  <c r="D11" i="7"/>
  <c r="D5" i="7"/>
  <c r="D52" i="8"/>
  <c r="D50" i="8"/>
  <c r="D47" i="8"/>
  <c r="D44" i="8"/>
  <c r="D43" i="8"/>
  <c r="D41" i="8"/>
  <c r="D40" i="8"/>
  <c r="D37" i="8"/>
  <c r="D36" i="8"/>
  <c r="D34" i="8"/>
  <c r="D31" i="8"/>
  <c r="D30" i="8"/>
  <c r="D29" i="8"/>
  <c r="D26" i="8"/>
  <c r="D25" i="8"/>
  <c r="D24" i="8"/>
  <c r="D21" i="8"/>
  <c r="D20" i="8"/>
  <c r="D19" i="8"/>
  <c r="D17" i="8"/>
  <c r="D11" i="8"/>
  <c r="D8" i="8"/>
  <c r="D7" i="8"/>
  <c r="D68" i="6"/>
  <c r="D67" i="6"/>
  <c r="D65" i="6"/>
  <c r="D62" i="6"/>
  <c r="D60" i="6"/>
  <c r="D58" i="6"/>
  <c r="D56" i="6"/>
  <c r="D53" i="6"/>
  <c r="D47" i="6"/>
  <c r="D46" i="6"/>
  <c r="D45" i="6"/>
  <c r="D42" i="6"/>
  <c r="D38" i="6"/>
  <c r="D36" i="6"/>
  <c r="D34" i="6"/>
  <c r="D32" i="6"/>
  <c r="D26" i="6"/>
  <c r="D25" i="6"/>
  <c r="D24" i="6"/>
  <c r="D23" i="6"/>
  <c r="D22" i="6"/>
  <c r="D18" i="6"/>
  <c r="D17" i="6"/>
  <c r="D16" i="6"/>
  <c r="D14" i="6"/>
  <c r="D10" i="6"/>
  <c r="D9" i="6"/>
  <c r="D8" i="6"/>
  <c r="D2" i="7"/>
  <c r="D4" i="8"/>
  <c r="D7" i="6"/>
</calcChain>
</file>

<file path=xl/sharedStrings.xml><?xml version="1.0" encoding="utf-8"?>
<sst xmlns="http://schemas.openxmlformats.org/spreadsheetml/2006/main" count="311" uniqueCount="125">
  <si>
    <t>gemiddelde</t>
  </si>
  <si>
    <t>jaar</t>
  </si>
  <si>
    <t>Tijdrit over 4 ronden; Categorie 5</t>
  </si>
  <si>
    <t>Tijdrit over 4 ronden; Categorie 6</t>
  </si>
  <si>
    <t>Tijdrit over 4 ronden; Categorie 7</t>
  </si>
  <si>
    <t>Nora Loogman</t>
  </si>
  <si>
    <t>Mitchell den Duijn</t>
  </si>
  <si>
    <t>Lars den Outer</t>
  </si>
  <si>
    <t>Jayson de Bruin</t>
  </si>
  <si>
    <t>Thomas vd Heijden</t>
  </si>
  <si>
    <t>Nick Schaap</t>
  </si>
  <si>
    <t>Wessel Ubink</t>
  </si>
  <si>
    <t>Josien Baks</t>
  </si>
  <si>
    <t>Wabe de Rooij</t>
  </si>
  <si>
    <t>Mathijs de Leng</t>
  </si>
  <si>
    <t>Marissa Baks</t>
  </si>
  <si>
    <t>Floris Paalman</t>
  </si>
  <si>
    <t>Quentin vd Heuvel</t>
  </si>
  <si>
    <t>Thomas vd Hoorn</t>
  </si>
  <si>
    <t>Tom Wijfje</t>
  </si>
  <si>
    <t>Marco Mook</t>
  </si>
  <si>
    <t>Jesse Lagendijk</t>
  </si>
  <si>
    <t>Pieter vd Berg</t>
  </si>
  <si>
    <t>Niels vd Geest</t>
  </si>
  <si>
    <t>Elian Lagendijk</t>
  </si>
  <si>
    <t>Lorraine Röge</t>
  </si>
  <si>
    <t>Julia van Leeuwen</t>
  </si>
  <si>
    <t>Lauraine Wijnhorst</t>
  </si>
  <si>
    <t>Daan Kool</t>
  </si>
  <si>
    <t>Youp van Leeuwen</t>
  </si>
  <si>
    <t>Marise Lagendijk</t>
  </si>
  <si>
    <t>Tristan van den Berg</t>
  </si>
  <si>
    <t>Floortje van den Berg</t>
  </si>
  <si>
    <t>Roy Hoogendoorn</t>
  </si>
  <si>
    <t>Nigel Slof</t>
  </si>
  <si>
    <t>Bart Blaazer</t>
  </si>
  <si>
    <t>Jay Demoet</t>
  </si>
  <si>
    <t>Rick van der Horst</t>
  </si>
  <si>
    <t>Thijs van Leeuwen</t>
  </si>
  <si>
    <t>Sietse Kool</t>
  </si>
  <si>
    <t>Sasha Hassoldt</t>
  </si>
  <si>
    <t>Donja Lombaerts</t>
  </si>
  <si>
    <t>Sijmen Egberts</t>
  </si>
  <si>
    <t>Luuc Kastelijn</t>
  </si>
  <si>
    <t>Daan Schaap</t>
  </si>
  <si>
    <t>Rob Blaazer</t>
  </si>
  <si>
    <t>Mitchell van Vliet</t>
  </si>
  <si>
    <t>Sander Wijfjes</t>
  </si>
  <si>
    <t>Quinty van Klink</t>
  </si>
  <si>
    <t>Mees Egberts</t>
  </si>
  <si>
    <t>Quinten van den Heuvel</t>
  </si>
  <si>
    <t>Niels Beukenkamp</t>
  </si>
  <si>
    <t>Quentin van den Heuvel</t>
  </si>
  <si>
    <t>Naam  /  gereden in jaar:</t>
  </si>
  <si>
    <t xml:space="preserve">Tijdrit over 4 ronden </t>
  </si>
  <si>
    <t>pr</t>
  </si>
  <si>
    <t>Jesse Scholten</t>
  </si>
  <si>
    <t>Donja Lombarts</t>
  </si>
  <si>
    <t>Milan Huizer</t>
  </si>
  <si>
    <t>Sophia Zwaan</t>
  </si>
  <si>
    <t>Ilse Hoogendoorn</t>
  </si>
  <si>
    <t>Jasper Hoogenboom</t>
  </si>
  <si>
    <t>Koen Meijer</t>
  </si>
  <si>
    <t>Jesse Kooij</t>
  </si>
  <si>
    <t>Luuk Groeneveld</t>
  </si>
  <si>
    <t>#</t>
  </si>
  <si>
    <t>Stan Blaauw</t>
  </si>
  <si>
    <t>Ruben van Velsen</t>
  </si>
  <si>
    <t>Aiden Smith</t>
  </si>
  <si>
    <t>km/u</t>
  </si>
  <si>
    <t>Stein Bocxe</t>
  </si>
  <si>
    <t>Friso de Wildt</t>
  </si>
  <si>
    <t>Ruben van Velzen</t>
  </si>
  <si>
    <t>Ingmar van den Bosch</t>
  </si>
  <si>
    <t>Youp de Vos</t>
  </si>
  <si>
    <t>Roos van den Berg</t>
  </si>
  <si>
    <t>Danique Kuiper</t>
  </si>
  <si>
    <t>Justin Smith</t>
  </si>
  <si>
    <t>Seth Heijboer</t>
  </si>
  <si>
    <t>June de Blois</t>
  </si>
  <si>
    <t>Duco van der Zwart</t>
  </si>
  <si>
    <t>Robin Habermehl</t>
  </si>
  <si>
    <t>Julia Groeneveld</t>
  </si>
  <si>
    <t>Thomas den Butter</t>
  </si>
  <si>
    <t>Niels Poot</t>
  </si>
  <si>
    <t>Tygo Zeilstra</t>
  </si>
  <si>
    <t>Carlijn Mol</t>
  </si>
  <si>
    <t>Roxanne Takken</t>
  </si>
  <si>
    <t>Thijmen de Jong</t>
  </si>
  <si>
    <t>Teun Hoogenboom</t>
  </si>
  <si>
    <t>Quin de Groot</t>
  </si>
  <si>
    <t>Raf de Groot</t>
  </si>
  <si>
    <t>Damian van den Burgh</t>
  </si>
  <si>
    <t>Esther Mensen</t>
  </si>
  <si>
    <t>Jelle de Bock</t>
  </si>
  <si>
    <t>Thijmen van der Giessen</t>
  </si>
  <si>
    <t>Dylan Pieterse</t>
  </si>
  <si>
    <t>Lotte de Bock</t>
  </si>
  <si>
    <t>Emilie Fransen</t>
  </si>
  <si>
    <t>Wieke Eikelenboom</t>
  </si>
  <si>
    <t>Olivier Westerveld</t>
  </si>
  <si>
    <t>Dean Smith</t>
  </si>
  <si>
    <t>Bosse Wortman</t>
  </si>
  <si>
    <t>Lasse Vogel</t>
  </si>
  <si>
    <t>Floris Fransen</t>
  </si>
  <si>
    <t>Evan den Butter</t>
  </si>
  <si>
    <t>Timo Groenewoud</t>
  </si>
  <si>
    <t>Zhara Möllers</t>
  </si>
  <si>
    <t>Jada den Butter</t>
  </si>
  <si>
    <t>Timo Groenwoud</t>
  </si>
  <si>
    <t>Wessel van Kesteren</t>
  </si>
  <si>
    <t>Stijn de Jong</t>
  </si>
  <si>
    <t>Julian de Jong</t>
  </si>
  <si>
    <t xml:space="preserve">Rens Rooijen </t>
  </si>
  <si>
    <t>Kevin Bloos</t>
  </si>
  <si>
    <t>Daan Baak</t>
  </si>
  <si>
    <t>Levy Velzen</t>
  </si>
  <si>
    <t>Demi Keijzer</t>
  </si>
  <si>
    <t>Tijn Bloos</t>
  </si>
  <si>
    <t>Amy Valentijn</t>
  </si>
  <si>
    <t>Tijn van Harten</t>
  </si>
  <si>
    <t>Jesse Pasman</t>
  </si>
  <si>
    <t>Mees Mensing</t>
  </si>
  <si>
    <t>Kai Budiarto</t>
  </si>
  <si>
    <t xml:space="preserve">Rens van Rooijen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</si>
</sst>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00"/>
    <numFmt numFmtId="165" formatCode="m:ss.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20"/>
      <color rgb="FFFF0000"/>
      <name val="Mistral"/>
      <family val="4"/>
    </font>
    <font>
      <sz val="16"/>
      <color rgb="FFFF0000"/>
      <name val="Mistral"/>
      <family val="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/>
    </xf>
    <xf numFmtId="165" fontId="0" fillId="0" borderId="1" xfId="0" applyNumberFormat="1" applyBorder="1"/>
    <xf numFmtId="165" fontId="2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2"/>
  <sheetViews>
    <sheetView showGridLines="0" workbookViewId="0">
      <selection activeCell="X5" sqref="X5"/>
    </sheetView>
  </sheetViews>
  <sheetFormatPr defaultRowHeight="15" x14ac:dyDescent="0.25"/>
  <cols>
    <col min="1" max="1" width="3.7109375" customWidth="1"/>
    <col min="2" max="2" width="24.5703125" customWidth="1"/>
    <col min="3" max="12" width="9.5703125" style="4" customWidth="1"/>
    <col min="13" max="14" width="9.5703125" style="4" bestFit="1" customWidth="1"/>
    <col min="15" max="15" width="9.5703125" style="4" customWidth="1"/>
    <col min="16" max="16" width="2.140625" style="4" customWidth="1"/>
    <col min="17" max="17" width="9.140625" style="4"/>
  </cols>
  <sheetData>
    <row r="1" spans="1:18" ht="27.75" x14ac:dyDescent="0.5">
      <c r="A1" s="14" t="s">
        <v>54</v>
      </c>
    </row>
    <row r="2" spans="1:18" x14ac:dyDescent="0.25">
      <c r="A2" s="15" t="s">
        <v>65</v>
      </c>
      <c r="B2" t="s">
        <v>53</v>
      </c>
      <c r="C2" s="4">
        <v>2012</v>
      </c>
      <c r="D2" s="4">
        <v>2013</v>
      </c>
      <c r="E2" s="4">
        <v>2014</v>
      </c>
      <c r="F2" s="4">
        <v>2015</v>
      </c>
      <c r="G2" s="4">
        <v>2016</v>
      </c>
      <c r="H2" s="4">
        <v>2017</v>
      </c>
      <c r="I2" s="4">
        <v>2018</v>
      </c>
      <c r="J2" s="4">
        <v>2019</v>
      </c>
      <c r="K2" s="4">
        <v>2020</v>
      </c>
      <c r="L2" s="4">
        <v>2021</v>
      </c>
      <c r="M2" s="4">
        <v>2022</v>
      </c>
      <c r="N2" s="4">
        <v>2023</v>
      </c>
      <c r="O2" s="4">
        <v>2024</v>
      </c>
      <c r="Q2" s="4" t="s">
        <v>55</v>
      </c>
      <c r="R2" s="4" t="s">
        <v>69</v>
      </c>
    </row>
    <row r="3" spans="1:18" x14ac:dyDescent="0.25">
      <c r="A3" s="34">
        <v>1</v>
      </c>
      <c r="B3" s="6" t="s">
        <v>74</v>
      </c>
      <c r="C3" s="20"/>
      <c r="D3" s="24"/>
      <c r="E3" s="19"/>
      <c r="F3" s="22"/>
      <c r="G3" s="24"/>
      <c r="H3" s="24">
        <v>5.8367013888888887E-3</v>
      </c>
      <c r="I3" s="24"/>
      <c r="J3" s="24"/>
      <c r="K3" s="24"/>
      <c r="L3" s="24"/>
      <c r="M3" s="24"/>
      <c r="N3" s="24"/>
      <c r="O3" s="24"/>
      <c r="P3" s="26"/>
      <c r="Q3" s="18">
        <f t="shared" ref="Q3:Q34" si="0">SMALL(C3:O3,1)</f>
        <v>5.8367013888888887E-3</v>
      </c>
      <c r="R3" s="17">
        <f t="shared" ref="R3:R34" si="1">IF(COUNT(Q3)&gt;0,(6/(Q3*24*60))*60,"")</f>
        <v>42.832412238172012</v>
      </c>
    </row>
    <row r="4" spans="1:18" x14ac:dyDescent="0.25">
      <c r="A4" s="34">
        <v>2</v>
      </c>
      <c r="B4" s="6" t="s">
        <v>88</v>
      </c>
      <c r="C4" s="20"/>
      <c r="D4" s="24"/>
      <c r="E4" s="19"/>
      <c r="F4" s="22"/>
      <c r="G4" s="24"/>
      <c r="H4" s="26"/>
      <c r="I4" s="26"/>
      <c r="J4" s="26">
        <v>6.6924074074074073E-3</v>
      </c>
      <c r="K4" s="26">
        <v>6.3873032407407403E-3</v>
      </c>
      <c r="L4" s="26">
        <v>5.8392708333333335E-3</v>
      </c>
      <c r="M4" s="26"/>
      <c r="N4" s="26"/>
      <c r="O4" s="26"/>
      <c r="P4" s="26"/>
      <c r="Q4" s="18">
        <f t="shared" si="0"/>
        <v>5.8392708333333335E-3</v>
      </c>
      <c r="R4" s="17">
        <f t="shared" si="1"/>
        <v>42.813564764436201</v>
      </c>
    </row>
    <row r="5" spans="1:18" x14ac:dyDescent="0.25">
      <c r="A5" s="34">
        <v>3</v>
      </c>
      <c r="B5" s="12" t="s">
        <v>28</v>
      </c>
      <c r="C5" s="18"/>
      <c r="D5" s="18">
        <v>6.8832060185185185E-3</v>
      </c>
      <c r="E5" s="22">
        <v>6.0019212962962969E-3</v>
      </c>
      <c r="F5" s="19">
        <v>5.9182291666666663E-3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18">
        <f t="shared" si="0"/>
        <v>5.9182291666666663E-3</v>
      </c>
      <c r="R5" s="17">
        <f t="shared" si="1"/>
        <v>42.24236557247206</v>
      </c>
    </row>
    <row r="6" spans="1:18" x14ac:dyDescent="0.25">
      <c r="A6" s="34">
        <v>4</v>
      </c>
      <c r="B6" s="6" t="s">
        <v>70</v>
      </c>
      <c r="C6" s="20"/>
      <c r="D6" s="24"/>
      <c r="E6" s="19"/>
      <c r="F6" s="22"/>
      <c r="G6" s="24"/>
      <c r="H6" s="26">
        <v>6.9709374999999997E-3</v>
      </c>
      <c r="I6" s="26">
        <v>6.5083333333333339E-3</v>
      </c>
      <c r="J6" s="26">
        <v>5.9585069444444442E-3</v>
      </c>
      <c r="K6" s="26"/>
      <c r="L6" s="26"/>
      <c r="M6" s="26"/>
      <c r="N6" s="26"/>
      <c r="O6" s="26"/>
      <c r="P6" s="26"/>
      <c r="Q6" s="18">
        <f t="shared" si="0"/>
        <v>5.9585069444444442E-3</v>
      </c>
      <c r="R6" s="17">
        <f t="shared" si="1"/>
        <v>41.956819439993012</v>
      </c>
    </row>
    <row r="7" spans="1:18" x14ac:dyDescent="0.25">
      <c r="A7" s="34">
        <v>5</v>
      </c>
      <c r="B7" s="12" t="s">
        <v>110</v>
      </c>
      <c r="C7" s="13"/>
      <c r="D7" s="32"/>
      <c r="E7" s="33"/>
      <c r="F7" s="32"/>
      <c r="G7" s="32"/>
      <c r="H7" s="32"/>
      <c r="I7" s="32"/>
      <c r="J7" s="32"/>
      <c r="K7" s="32"/>
      <c r="L7" s="32"/>
      <c r="M7" s="18">
        <v>6.7171875000000001E-3</v>
      </c>
      <c r="N7" s="18">
        <v>6.307731481481481E-3</v>
      </c>
      <c r="O7" s="18">
        <v>5.9683912037037032E-3</v>
      </c>
      <c r="P7" s="32"/>
      <c r="Q7" s="18">
        <f t="shared" si="0"/>
        <v>5.9683912037037032E-3</v>
      </c>
      <c r="R7" s="17">
        <f t="shared" si="1"/>
        <v>41.887334705014268</v>
      </c>
    </row>
    <row r="8" spans="1:18" x14ac:dyDescent="0.25">
      <c r="A8" s="34">
        <v>6</v>
      </c>
      <c r="B8" s="6" t="s">
        <v>19</v>
      </c>
      <c r="C8" s="20">
        <v>6.0037615740740737E-3</v>
      </c>
      <c r="D8" s="20"/>
      <c r="E8" s="24"/>
      <c r="F8" s="25"/>
      <c r="G8" s="22"/>
      <c r="H8" s="18"/>
      <c r="I8" s="18"/>
      <c r="J8" s="18"/>
      <c r="K8" s="18"/>
      <c r="L8" s="18"/>
      <c r="M8" s="18"/>
      <c r="N8" s="18"/>
      <c r="O8" s="18"/>
      <c r="P8" s="18"/>
      <c r="Q8" s="18">
        <f t="shared" si="0"/>
        <v>6.0037615740740737E-3</v>
      </c>
      <c r="R8" s="17">
        <f t="shared" si="1"/>
        <v>41.640560990891132</v>
      </c>
    </row>
    <row r="9" spans="1:18" x14ac:dyDescent="0.25">
      <c r="A9" s="34">
        <v>7</v>
      </c>
      <c r="B9" s="2" t="s">
        <v>24</v>
      </c>
      <c r="C9" s="24"/>
      <c r="D9" s="24"/>
      <c r="E9" s="19">
        <v>6.9681018518518512E-3</v>
      </c>
      <c r="F9" s="22">
        <v>6.5744791666666668E-3</v>
      </c>
      <c r="G9" s="24">
        <v>6.0106597222222219E-3</v>
      </c>
      <c r="H9" s="18"/>
      <c r="I9" s="18"/>
      <c r="J9" s="18"/>
      <c r="K9" s="18"/>
      <c r="L9" s="18"/>
      <c r="M9" s="18"/>
      <c r="N9" s="18"/>
      <c r="O9" s="18"/>
      <c r="P9" s="18"/>
      <c r="Q9" s="18">
        <f t="shared" si="0"/>
        <v>6.0106597222222219E-3</v>
      </c>
      <c r="R9" s="17">
        <f t="shared" si="1"/>
        <v>41.592772100492759</v>
      </c>
    </row>
    <row r="10" spans="1:18" x14ac:dyDescent="0.25">
      <c r="A10" s="34">
        <v>8</v>
      </c>
      <c r="B10" s="6" t="s">
        <v>73</v>
      </c>
      <c r="C10" s="20"/>
      <c r="D10" s="24"/>
      <c r="E10" s="19"/>
      <c r="F10" s="22"/>
      <c r="G10" s="24"/>
      <c r="H10" s="24">
        <v>7.0815162037037036E-3</v>
      </c>
      <c r="I10" s="24">
        <v>6.4758680555555559E-3</v>
      </c>
      <c r="J10" s="24">
        <v>6.0182986111111106E-3</v>
      </c>
      <c r="K10" s="24"/>
      <c r="L10" s="24"/>
      <c r="M10" s="24"/>
      <c r="N10" s="24"/>
      <c r="O10" s="24"/>
      <c r="P10" s="26"/>
      <c r="Q10" s="18">
        <f t="shared" si="0"/>
        <v>6.0182986111111106E-3</v>
      </c>
      <c r="R10" s="17">
        <f t="shared" si="1"/>
        <v>41.539979345399161</v>
      </c>
    </row>
    <row r="11" spans="1:18" x14ac:dyDescent="0.25">
      <c r="A11" s="34">
        <v>9</v>
      </c>
      <c r="B11" s="6" t="s">
        <v>64</v>
      </c>
      <c r="C11" s="20"/>
      <c r="D11" s="24"/>
      <c r="E11" s="19"/>
      <c r="F11" s="22"/>
      <c r="G11" s="24">
        <v>6.6371643518518516E-3</v>
      </c>
      <c r="H11" s="26">
        <v>6.0802083333333333E-3</v>
      </c>
      <c r="I11" s="26"/>
      <c r="J11" s="26"/>
      <c r="K11" s="26"/>
      <c r="L11" s="26"/>
      <c r="M11" s="26"/>
      <c r="N11" s="26"/>
      <c r="O11" s="26"/>
      <c r="P11" s="26"/>
      <c r="Q11" s="18">
        <f t="shared" si="0"/>
        <v>6.0802083333333333E-3</v>
      </c>
      <c r="R11" s="17">
        <f t="shared" si="1"/>
        <v>41.117012163782768</v>
      </c>
    </row>
    <row r="12" spans="1:18" x14ac:dyDescent="0.25">
      <c r="A12" s="34">
        <v>10</v>
      </c>
      <c r="B12" s="6" t="s">
        <v>20</v>
      </c>
      <c r="C12" s="20">
        <v>6.0879282407407401E-3</v>
      </c>
      <c r="D12" s="24"/>
      <c r="E12" s="25"/>
      <c r="F12" s="22"/>
      <c r="G12" s="19"/>
      <c r="H12" s="24"/>
      <c r="I12" s="24"/>
      <c r="J12" s="24"/>
      <c r="K12" s="24"/>
      <c r="L12" s="24"/>
      <c r="M12" s="24"/>
      <c r="N12" s="24"/>
      <c r="O12" s="24"/>
      <c r="P12" s="24"/>
      <c r="Q12" s="18">
        <f t="shared" si="0"/>
        <v>6.0879282407407401E-3</v>
      </c>
      <c r="R12" s="17">
        <f t="shared" si="1"/>
        <v>41.064872993572209</v>
      </c>
    </row>
    <row r="13" spans="1:18" x14ac:dyDescent="0.25">
      <c r="A13" s="34">
        <v>11</v>
      </c>
      <c r="B13" s="12" t="s">
        <v>111</v>
      </c>
      <c r="C13" s="13"/>
      <c r="D13" s="32"/>
      <c r="E13" s="33"/>
      <c r="F13" s="32"/>
      <c r="G13" s="32"/>
      <c r="H13" s="32"/>
      <c r="I13" s="32"/>
      <c r="J13" s="32"/>
      <c r="K13" s="32"/>
      <c r="L13" s="32"/>
      <c r="M13" s="18">
        <v>7.2043171296296291E-3</v>
      </c>
      <c r="N13" s="18">
        <v>6.5066550925925925E-3</v>
      </c>
      <c r="O13" s="18">
        <v>6.0927083333333328E-3</v>
      </c>
      <c r="P13" s="32"/>
      <c r="Q13" s="18">
        <f t="shared" si="0"/>
        <v>6.0927083333333328E-3</v>
      </c>
      <c r="R13" s="17">
        <f t="shared" si="1"/>
        <v>41.032655154727301</v>
      </c>
    </row>
    <row r="14" spans="1:18" x14ac:dyDescent="0.25">
      <c r="A14" s="34">
        <v>12</v>
      </c>
      <c r="B14" s="6" t="s">
        <v>71</v>
      </c>
      <c r="C14" s="20"/>
      <c r="D14" s="24"/>
      <c r="E14" s="19"/>
      <c r="F14" s="22"/>
      <c r="G14" s="24"/>
      <c r="H14" s="26">
        <v>7.1509027777777777E-3</v>
      </c>
      <c r="I14" s="26">
        <v>6.4334490740740741E-3</v>
      </c>
      <c r="J14" s="26">
        <v>6.1078356481481487E-3</v>
      </c>
      <c r="K14" s="26"/>
      <c r="L14" s="26"/>
      <c r="M14" s="26"/>
      <c r="N14" s="26"/>
      <c r="O14" s="26"/>
      <c r="P14" s="26"/>
      <c r="Q14" s="18">
        <f t="shared" si="0"/>
        <v>6.1078356481481487E-3</v>
      </c>
      <c r="R14" s="17">
        <f t="shared" si="1"/>
        <v>40.931029320639659</v>
      </c>
    </row>
    <row r="15" spans="1:18" x14ac:dyDescent="0.25">
      <c r="A15" s="34">
        <v>13</v>
      </c>
      <c r="B15" s="8" t="s">
        <v>58</v>
      </c>
      <c r="C15" s="26"/>
      <c r="D15" s="26"/>
      <c r="E15" s="24"/>
      <c r="F15" s="22"/>
      <c r="G15" s="24">
        <v>7.0581597222222217E-3</v>
      </c>
      <c r="H15" s="18">
        <v>6.9407407407407412E-3</v>
      </c>
      <c r="I15" s="18">
        <v>6.1390393518518521E-3</v>
      </c>
      <c r="J15" s="18"/>
      <c r="K15" s="18"/>
      <c r="L15" s="18"/>
      <c r="M15" s="18"/>
      <c r="N15" s="18"/>
      <c r="O15" s="18"/>
      <c r="P15" s="18"/>
      <c r="Q15" s="18">
        <f t="shared" si="0"/>
        <v>6.1390393518518521E-3</v>
      </c>
      <c r="R15" s="17">
        <f t="shared" si="1"/>
        <v>40.722983788104742</v>
      </c>
    </row>
    <row r="16" spans="1:18" x14ac:dyDescent="0.25">
      <c r="A16" s="34">
        <v>14</v>
      </c>
      <c r="B16" s="2" t="s">
        <v>38</v>
      </c>
      <c r="C16" s="24"/>
      <c r="D16" s="19"/>
      <c r="E16" s="26"/>
      <c r="F16" s="19">
        <v>6.8480671296296302E-3</v>
      </c>
      <c r="G16" s="22">
        <v>6.5305439814814818E-3</v>
      </c>
      <c r="H16" s="24">
        <v>6.2085300925925927E-3</v>
      </c>
      <c r="I16" s="24"/>
      <c r="J16" s="24"/>
      <c r="K16" s="24"/>
      <c r="L16" s="24"/>
      <c r="M16" s="24"/>
      <c r="N16" s="24"/>
      <c r="O16" s="24"/>
      <c r="P16" s="24"/>
      <c r="Q16" s="18">
        <f t="shared" si="0"/>
        <v>6.2085300925925927E-3</v>
      </c>
      <c r="R16" s="17">
        <f t="shared" si="1"/>
        <v>40.267180197495605</v>
      </c>
    </row>
    <row r="17" spans="1:18" x14ac:dyDescent="0.25">
      <c r="A17" s="34">
        <v>15</v>
      </c>
      <c r="B17" s="2" t="s">
        <v>39</v>
      </c>
      <c r="C17" s="24"/>
      <c r="D17" s="19"/>
      <c r="E17" s="19"/>
      <c r="F17" s="19">
        <v>6.9407175925925921E-3</v>
      </c>
      <c r="G17" s="22">
        <v>6.8173263888888893E-3</v>
      </c>
      <c r="H17" s="26">
        <v>6.2280787037037036E-3</v>
      </c>
      <c r="I17" s="26"/>
      <c r="J17" s="26"/>
      <c r="K17" s="26"/>
      <c r="L17" s="26"/>
      <c r="M17" s="26"/>
      <c r="N17" s="26"/>
      <c r="O17" s="26"/>
      <c r="P17" s="26"/>
      <c r="Q17" s="18">
        <f t="shared" si="0"/>
        <v>6.2280787037037036E-3</v>
      </c>
      <c r="R17" s="17">
        <f t="shared" si="1"/>
        <v>40.140790104551897</v>
      </c>
    </row>
    <row r="18" spans="1:18" x14ac:dyDescent="0.25">
      <c r="A18" s="34">
        <v>16</v>
      </c>
      <c r="B18" s="6" t="s">
        <v>8</v>
      </c>
      <c r="C18" s="20">
        <v>7.8729513888888877E-3</v>
      </c>
      <c r="D18" s="18">
        <v>7.4972685185185186E-3</v>
      </c>
      <c r="E18" s="19">
        <v>6.2355092592592592E-3</v>
      </c>
      <c r="F18" s="24"/>
      <c r="G18" s="24"/>
      <c r="H18" s="18"/>
      <c r="I18" s="18"/>
      <c r="J18" s="18"/>
      <c r="K18" s="18"/>
      <c r="L18" s="18"/>
      <c r="M18" s="18"/>
      <c r="N18" s="18"/>
      <c r="O18" s="18"/>
      <c r="P18" s="18"/>
      <c r="Q18" s="18">
        <f t="shared" si="0"/>
        <v>6.2355092592592592E-3</v>
      </c>
      <c r="R18" s="17">
        <f t="shared" si="1"/>
        <v>40.092956261554569</v>
      </c>
    </row>
    <row r="19" spans="1:18" x14ac:dyDescent="0.25">
      <c r="A19" s="34">
        <v>17</v>
      </c>
      <c r="B19" s="10" t="s">
        <v>18</v>
      </c>
      <c r="C19" s="23">
        <v>6.3982754629629624E-3</v>
      </c>
      <c r="D19" s="23"/>
      <c r="E19" s="26"/>
      <c r="F19" s="24"/>
      <c r="G19" s="26"/>
      <c r="H19" s="18"/>
      <c r="I19" s="18"/>
      <c r="J19" s="18"/>
      <c r="K19" s="18"/>
      <c r="L19" s="18"/>
      <c r="M19" s="18"/>
      <c r="N19" s="18"/>
      <c r="O19" s="18"/>
      <c r="P19" s="18"/>
      <c r="Q19" s="18">
        <f t="shared" si="0"/>
        <v>6.3982754629629624E-3</v>
      </c>
      <c r="R19" s="17">
        <f t="shared" si="1"/>
        <v>39.073028575770017</v>
      </c>
    </row>
    <row r="20" spans="1:18" x14ac:dyDescent="0.25">
      <c r="A20" s="34">
        <v>18</v>
      </c>
      <c r="B20" s="7" t="s">
        <v>120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8">
        <v>6.4230787037037025E-3</v>
      </c>
      <c r="N20" s="13"/>
      <c r="O20" s="18"/>
      <c r="P20" s="13"/>
      <c r="Q20" s="18">
        <f t="shared" si="0"/>
        <v>6.4230787037037025E-3</v>
      </c>
      <c r="R20" s="17">
        <f t="shared" si="1"/>
        <v>38.922144898496093</v>
      </c>
    </row>
    <row r="21" spans="1:18" x14ac:dyDescent="0.25">
      <c r="A21" s="34">
        <v>19</v>
      </c>
      <c r="B21" s="6" t="s">
        <v>101</v>
      </c>
      <c r="C21" s="20"/>
      <c r="D21" s="24"/>
      <c r="E21" s="19"/>
      <c r="F21" s="22"/>
      <c r="G21" s="24"/>
      <c r="H21" s="26"/>
      <c r="I21" s="26"/>
      <c r="J21" s="26"/>
      <c r="K21" s="26">
        <v>7.9703240740740741E-3</v>
      </c>
      <c r="L21" s="26">
        <v>6.4697916666666662E-3</v>
      </c>
      <c r="M21" s="18">
        <v>6.6626273148148148E-3</v>
      </c>
      <c r="N21" s="26"/>
      <c r="O21" s="26"/>
      <c r="P21" s="26"/>
      <c r="Q21" s="18">
        <f t="shared" si="0"/>
        <v>6.4697916666666662E-3</v>
      </c>
      <c r="R21" s="17">
        <f t="shared" si="1"/>
        <v>38.641120592497181</v>
      </c>
    </row>
    <row r="22" spans="1:18" x14ac:dyDescent="0.25">
      <c r="A22" s="34">
        <v>20</v>
      </c>
      <c r="B22" s="6" t="s">
        <v>21</v>
      </c>
      <c r="C22" s="20">
        <v>6.4994560185185181E-3</v>
      </c>
      <c r="D22" s="24"/>
      <c r="E22" s="19"/>
      <c r="F22" s="24"/>
      <c r="G22" s="24"/>
      <c r="H22" s="18"/>
      <c r="I22" s="18"/>
      <c r="J22" s="18"/>
      <c r="K22" s="18"/>
      <c r="L22" s="18"/>
      <c r="M22" s="18"/>
      <c r="N22" s="18"/>
      <c r="O22" s="18"/>
      <c r="P22" s="18"/>
      <c r="Q22" s="18">
        <f t="shared" si="0"/>
        <v>6.4994560185185181E-3</v>
      </c>
      <c r="R22" s="17">
        <f t="shared" si="1"/>
        <v>38.464757556276972</v>
      </c>
    </row>
    <row r="23" spans="1:18" x14ac:dyDescent="0.25">
      <c r="A23" s="34">
        <v>21</v>
      </c>
      <c r="B23" s="10" t="s">
        <v>16</v>
      </c>
      <c r="C23" s="23">
        <v>6.9094328703703696E-3</v>
      </c>
      <c r="D23" s="18">
        <v>6.5513888888888878E-3</v>
      </c>
      <c r="E23" s="26"/>
      <c r="F23" s="22"/>
      <c r="G23" s="26"/>
      <c r="H23" s="18"/>
      <c r="I23" s="18"/>
      <c r="J23" s="18"/>
      <c r="K23" s="18"/>
      <c r="L23" s="18"/>
      <c r="M23" s="18"/>
      <c r="N23" s="18"/>
      <c r="O23" s="18"/>
      <c r="P23" s="18"/>
      <c r="Q23" s="18">
        <f t="shared" si="0"/>
        <v>6.5513888888888878E-3</v>
      </c>
      <c r="R23" s="17">
        <f t="shared" si="1"/>
        <v>38.159847360610556</v>
      </c>
    </row>
    <row r="24" spans="1:18" x14ac:dyDescent="0.25">
      <c r="A24" s="34">
        <v>22</v>
      </c>
      <c r="B24" s="2" t="s">
        <v>40</v>
      </c>
      <c r="C24" s="24"/>
      <c r="D24" s="19"/>
      <c r="E24" s="24"/>
      <c r="F24" s="19">
        <v>7.1015393518518511E-3</v>
      </c>
      <c r="G24" s="24">
        <v>6.6224537037037033E-3</v>
      </c>
      <c r="H24" s="18"/>
      <c r="I24" s="18"/>
      <c r="J24" s="18"/>
      <c r="K24" s="18"/>
      <c r="L24" s="18"/>
      <c r="M24" s="18"/>
      <c r="N24" s="18"/>
      <c r="O24" s="18"/>
      <c r="P24" s="18"/>
      <c r="Q24" s="18">
        <f t="shared" si="0"/>
        <v>6.6224537037037033E-3</v>
      </c>
      <c r="R24" s="17">
        <f t="shared" si="1"/>
        <v>37.750358278863295</v>
      </c>
    </row>
    <row r="25" spans="1:18" x14ac:dyDescent="0.25">
      <c r="A25" s="34">
        <v>23</v>
      </c>
      <c r="B25" s="6" t="s">
        <v>87</v>
      </c>
      <c r="C25" s="20"/>
      <c r="D25" s="24"/>
      <c r="E25" s="19"/>
      <c r="F25" s="22"/>
      <c r="G25" s="24"/>
      <c r="H25" s="26"/>
      <c r="I25" s="26"/>
      <c r="J25" s="26">
        <v>6.6232870370370378E-3</v>
      </c>
      <c r="K25" s="26"/>
      <c r="L25" s="26"/>
      <c r="M25" s="26"/>
      <c r="N25" s="26"/>
      <c r="O25" s="26"/>
      <c r="P25" s="26"/>
      <c r="Q25" s="18">
        <f t="shared" si="0"/>
        <v>6.6232870370370378E-3</v>
      </c>
      <c r="R25" s="17">
        <f t="shared" si="1"/>
        <v>37.74560857803904</v>
      </c>
    </row>
    <row r="26" spans="1:18" x14ac:dyDescent="0.25">
      <c r="A26" s="34">
        <v>24</v>
      </c>
      <c r="B26" s="6" t="s">
        <v>6</v>
      </c>
      <c r="C26" s="20">
        <v>7.7142824074074067E-3</v>
      </c>
      <c r="D26" s="19">
        <v>6.6341550925925925E-3</v>
      </c>
      <c r="E26" s="24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>
        <f t="shared" si="0"/>
        <v>6.6341550925925925E-3</v>
      </c>
      <c r="R26" s="17">
        <f t="shared" si="1"/>
        <v>37.683773820593835</v>
      </c>
    </row>
    <row r="27" spans="1:18" x14ac:dyDescent="0.25">
      <c r="A27" s="34">
        <v>25</v>
      </c>
      <c r="B27" s="6" t="s">
        <v>98</v>
      </c>
      <c r="C27" s="20"/>
      <c r="D27" s="24"/>
      <c r="E27" s="19"/>
      <c r="F27" s="22"/>
      <c r="G27" s="24"/>
      <c r="H27" s="26"/>
      <c r="I27" s="26"/>
      <c r="J27" s="26"/>
      <c r="K27" s="26">
        <v>7.5012731481481484E-3</v>
      </c>
      <c r="L27" s="26">
        <v>6.6441782407407404E-3</v>
      </c>
      <c r="M27" s="26"/>
      <c r="N27" s="26"/>
      <c r="O27" s="26"/>
      <c r="P27" s="26"/>
      <c r="Q27" s="18">
        <f t="shared" si="0"/>
        <v>6.6441782407407404E-3</v>
      </c>
      <c r="R27" s="17">
        <f t="shared" si="1"/>
        <v>37.626925549205041</v>
      </c>
    </row>
    <row r="28" spans="1:18" x14ac:dyDescent="0.25">
      <c r="A28" s="34">
        <v>26</v>
      </c>
      <c r="B28" s="2" t="s">
        <v>43</v>
      </c>
      <c r="C28" s="24"/>
      <c r="D28" s="19"/>
      <c r="E28" s="19"/>
      <c r="F28" s="19">
        <v>7.4357754629629626E-3</v>
      </c>
      <c r="G28" s="24">
        <v>6.9573379629629629E-3</v>
      </c>
      <c r="H28" s="18">
        <v>6.6442476851851853E-3</v>
      </c>
      <c r="I28" s="18"/>
      <c r="J28" s="18"/>
      <c r="K28" s="18"/>
      <c r="L28" s="18"/>
      <c r="M28" s="18"/>
      <c r="N28" s="18"/>
      <c r="O28" s="18"/>
      <c r="P28" s="18"/>
      <c r="Q28" s="18">
        <f t="shared" si="0"/>
        <v>6.6442476851851853E-3</v>
      </c>
      <c r="R28" s="17">
        <f t="shared" si="1"/>
        <v>37.626532279558162</v>
      </c>
    </row>
    <row r="29" spans="1:18" x14ac:dyDescent="0.25">
      <c r="A29" s="34">
        <v>27</v>
      </c>
      <c r="B29" s="12" t="s">
        <v>29</v>
      </c>
      <c r="C29" s="18"/>
      <c r="D29" s="18">
        <v>7.9971527777777784E-3</v>
      </c>
      <c r="E29" s="22">
        <v>6.6548379629629631E-3</v>
      </c>
      <c r="F29" s="19">
        <v>6.7141203703703703E-3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>
        <f t="shared" si="0"/>
        <v>6.6548379629629631E-3</v>
      </c>
      <c r="R29" s="17">
        <f t="shared" si="1"/>
        <v>37.566654724180751</v>
      </c>
    </row>
    <row r="30" spans="1:18" x14ac:dyDescent="0.25">
      <c r="A30" s="34">
        <v>28</v>
      </c>
      <c r="B30" s="10" t="s">
        <v>14</v>
      </c>
      <c r="C30" s="23">
        <v>7.1248148148148139E-3</v>
      </c>
      <c r="D30" s="18">
        <v>6.6736805555555551E-3</v>
      </c>
      <c r="E30" s="25"/>
      <c r="F30" s="22"/>
      <c r="G30" s="19"/>
      <c r="H30" s="24"/>
      <c r="I30" s="24"/>
      <c r="J30" s="24"/>
      <c r="K30" s="24"/>
      <c r="L30" s="24"/>
      <c r="M30" s="24"/>
      <c r="N30" s="24"/>
      <c r="O30" s="24"/>
      <c r="P30" s="24"/>
      <c r="Q30" s="18">
        <f t="shared" si="0"/>
        <v>6.6736805555555551E-3</v>
      </c>
      <c r="R30" s="17">
        <f t="shared" si="1"/>
        <v>37.460588339351311</v>
      </c>
    </row>
    <row r="31" spans="1:18" x14ac:dyDescent="0.25">
      <c r="A31" s="34">
        <v>29</v>
      </c>
      <c r="B31" s="2" t="s">
        <v>75</v>
      </c>
      <c r="C31" s="24"/>
      <c r="D31" s="24"/>
      <c r="E31" s="19"/>
      <c r="F31" s="22"/>
      <c r="G31" s="19"/>
      <c r="H31" s="24">
        <v>6.6941898148148151E-3</v>
      </c>
      <c r="I31" s="24"/>
      <c r="J31" s="24"/>
      <c r="K31" s="24"/>
      <c r="L31" s="24"/>
      <c r="M31" s="24"/>
      <c r="N31" s="24"/>
      <c r="O31" s="24"/>
      <c r="P31" s="24"/>
      <c r="Q31" s="18">
        <f t="shared" si="0"/>
        <v>6.6941898148148151E-3</v>
      </c>
      <c r="R31" s="17">
        <f t="shared" si="1"/>
        <v>37.345818824367456</v>
      </c>
    </row>
    <row r="32" spans="1:18" x14ac:dyDescent="0.25">
      <c r="A32" s="34">
        <v>30</v>
      </c>
      <c r="B32" s="2" t="s">
        <v>26</v>
      </c>
      <c r="C32" s="24"/>
      <c r="D32" s="24"/>
      <c r="E32" s="19">
        <v>7.3048148148148152E-3</v>
      </c>
      <c r="F32" s="22">
        <v>6.7141203703703703E-3</v>
      </c>
      <c r="G32" s="19"/>
      <c r="H32" s="24"/>
      <c r="I32" s="24"/>
      <c r="J32" s="24"/>
      <c r="K32" s="24"/>
      <c r="L32" s="24"/>
      <c r="M32" s="24"/>
      <c r="N32" s="24"/>
      <c r="O32" s="24"/>
      <c r="P32" s="24"/>
      <c r="Q32" s="18">
        <f t="shared" si="0"/>
        <v>6.7141203703703703E-3</v>
      </c>
      <c r="R32" s="17">
        <f t="shared" si="1"/>
        <v>37.234959489743147</v>
      </c>
    </row>
    <row r="33" spans="1:18" x14ac:dyDescent="0.25">
      <c r="A33" s="34">
        <v>31</v>
      </c>
      <c r="B33" s="12" t="s">
        <v>31</v>
      </c>
      <c r="C33" s="18"/>
      <c r="D33" s="18">
        <v>8.3223032407407412E-3</v>
      </c>
      <c r="E33" s="22">
        <v>6.9127430555555557E-3</v>
      </c>
      <c r="F33" s="19">
        <v>6.7219444444444445E-3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>
        <f t="shared" si="0"/>
        <v>6.7219444444444445E-3</v>
      </c>
      <c r="R33" s="17">
        <f t="shared" si="1"/>
        <v>37.191619488408612</v>
      </c>
    </row>
    <row r="34" spans="1:18" x14ac:dyDescent="0.25">
      <c r="A34" s="34">
        <v>32</v>
      </c>
      <c r="B34" s="7" t="s">
        <v>122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8">
        <v>6.7426157407407409E-3</v>
      </c>
      <c r="P34" s="13"/>
      <c r="Q34" s="18">
        <f t="shared" si="0"/>
        <v>6.7426157407407409E-3</v>
      </c>
      <c r="R34" s="17">
        <f t="shared" si="1"/>
        <v>37.077598607530184</v>
      </c>
    </row>
    <row r="35" spans="1:18" x14ac:dyDescent="0.25">
      <c r="A35" s="34">
        <v>33</v>
      </c>
      <c r="B35" s="6" t="s">
        <v>90</v>
      </c>
      <c r="C35" s="20"/>
      <c r="D35" s="24"/>
      <c r="E35" s="19"/>
      <c r="F35" s="22"/>
      <c r="G35" s="24"/>
      <c r="H35" s="26"/>
      <c r="I35" s="26"/>
      <c r="J35" s="26">
        <v>6.7559953703703705E-3</v>
      </c>
      <c r="K35" s="26"/>
      <c r="L35" s="26"/>
      <c r="M35" s="26"/>
      <c r="N35" s="26"/>
      <c r="O35" s="26"/>
      <c r="P35" s="26"/>
      <c r="Q35" s="18">
        <f t="shared" ref="Q35:Q66" si="2">SMALL(C35:O35,1)</f>
        <v>6.7559953703703705E-3</v>
      </c>
      <c r="R35" s="17">
        <f t="shared" ref="R35:R66" si="3">IF(COUNT(Q35)&gt;0,(6/(Q35*24*60))*60,"")</f>
        <v>37.004169821728986</v>
      </c>
    </row>
    <row r="36" spans="1:18" x14ac:dyDescent="0.25">
      <c r="A36" s="34">
        <v>34</v>
      </c>
      <c r="B36" s="12" t="s">
        <v>117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8">
        <v>6.7876851851851857E-3</v>
      </c>
      <c r="N36" s="13"/>
      <c r="O36" s="18"/>
      <c r="P36" s="13"/>
      <c r="Q36" s="18">
        <f t="shared" si="2"/>
        <v>6.7876851851851857E-3</v>
      </c>
      <c r="R36" s="17">
        <f t="shared" si="3"/>
        <v>36.831407641835021</v>
      </c>
    </row>
    <row r="37" spans="1:18" x14ac:dyDescent="0.25">
      <c r="A37" s="34">
        <v>35</v>
      </c>
      <c r="B37" s="2" t="s">
        <v>35</v>
      </c>
      <c r="C37" s="24"/>
      <c r="D37" s="24"/>
      <c r="E37" s="19">
        <v>6.8129745370370367E-3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18">
        <f t="shared" si="2"/>
        <v>6.8129745370370367E-3</v>
      </c>
      <c r="R37" s="17">
        <f t="shared" si="3"/>
        <v>36.694691671154409</v>
      </c>
    </row>
    <row r="38" spans="1:18" x14ac:dyDescent="0.25">
      <c r="A38" s="34">
        <v>36</v>
      </c>
      <c r="B38" s="8" t="s">
        <v>47</v>
      </c>
      <c r="C38" s="26"/>
      <c r="D38" s="26"/>
      <c r="E38" s="19"/>
      <c r="F38" s="22">
        <v>7.83888888888889E-3</v>
      </c>
      <c r="G38" s="24">
        <v>6.8540393518518525E-3</v>
      </c>
      <c r="H38" s="24"/>
      <c r="I38" s="24"/>
      <c r="J38" s="24"/>
      <c r="K38" s="24"/>
      <c r="L38" s="24"/>
      <c r="M38" s="24"/>
      <c r="N38" s="24"/>
      <c r="O38" s="24"/>
      <c r="P38" s="24"/>
      <c r="Q38" s="18">
        <f t="shared" si="2"/>
        <v>6.8540393518518525E-3</v>
      </c>
      <c r="R38" s="17">
        <f t="shared" si="3"/>
        <v>36.474841646839103</v>
      </c>
    </row>
    <row r="39" spans="1:18" x14ac:dyDescent="0.25">
      <c r="A39" s="34">
        <v>37</v>
      </c>
      <c r="B39" s="10" t="s">
        <v>15</v>
      </c>
      <c r="C39" s="23">
        <v>6.8868865740740739E-3</v>
      </c>
      <c r="D39" s="26"/>
      <c r="E39" s="19"/>
      <c r="F39" s="19"/>
      <c r="G39" s="19"/>
      <c r="H39" s="24"/>
      <c r="I39" s="24"/>
      <c r="J39" s="24"/>
      <c r="K39" s="24"/>
      <c r="L39" s="24"/>
      <c r="M39" s="24"/>
      <c r="N39" s="24"/>
      <c r="O39" s="24"/>
      <c r="P39" s="24"/>
      <c r="Q39" s="18">
        <f t="shared" si="2"/>
        <v>6.8868865740740739E-3</v>
      </c>
      <c r="R39" s="17">
        <f t="shared" si="3"/>
        <v>36.300873741863811</v>
      </c>
    </row>
    <row r="40" spans="1:18" x14ac:dyDescent="0.25">
      <c r="A40" s="34">
        <v>38</v>
      </c>
      <c r="B40" s="12" t="s">
        <v>30</v>
      </c>
      <c r="C40" s="18"/>
      <c r="D40" s="18">
        <v>7.0958564814814808E-3</v>
      </c>
      <c r="E40" s="22">
        <v>6.888981481481482E-3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>
        <f t="shared" si="2"/>
        <v>6.888981481481482E-3</v>
      </c>
      <c r="R40" s="17">
        <f t="shared" si="3"/>
        <v>36.289834814048199</v>
      </c>
    </row>
    <row r="41" spans="1:18" x14ac:dyDescent="0.25">
      <c r="A41" s="34">
        <v>39</v>
      </c>
      <c r="B41" s="8" t="s">
        <v>33</v>
      </c>
      <c r="C41" s="26"/>
      <c r="D41" s="26"/>
      <c r="E41" s="22">
        <v>7.1502199074074064E-3</v>
      </c>
      <c r="F41" s="19">
        <v>6.9367939814814822E-3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>
        <f t="shared" si="2"/>
        <v>6.9367939814814822E-3</v>
      </c>
      <c r="R41" s="17">
        <f t="shared" si="3"/>
        <v>36.039703740287216</v>
      </c>
    </row>
    <row r="42" spans="1:18" x14ac:dyDescent="0.25">
      <c r="A42" s="34">
        <v>40</v>
      </c>
      <c r="B42" s="6" t="s">
        <v>89</v>
      </c>
      <c r="C42" s="20"/>
      <c r="D42" s="24"/>
      <c r="E42" s="19"/>
      <c r="F42" s="22"/>
      <c r="G42" s="24"/>
      <c r="H42" s="26"/>
      <c r="I42" s="26"/>
      <c r="J42" s="26">
        <v>7.1997569444444444E-3</v>
      </c>
      <c r="K42" s="26">
        <v>7.4377083333333335E-3</v>
      </c>
      <c r="L42" s="26">
        <v>6.9475578703703696E-3</v>
      </c>
      <c r="M42" s="26"/>
      <c r="N42" s="26"/>
      <c r="O42" s="26"/>
      <c r="P42" s="26"/>
      <c r="Q42" s="18">
        <f t="shared" si="2"/>
        <v>6.9475578703703696E-3</v>
      </c>
      <c r="R42" s="17">
        <f t="shared" si="3"/>
        <v>35.983867232857264</v>
      </c>
    </row>
    <row r="43" spans="1:18" x14ac:dyDescent="0.25">
      <c r="A43" s="34">
        <v>41</v>
      </c>
      <c r="B43" s="6" t="s">
        <v>104</v>
      </c>
      <c r="C43" s="20"/>
      <c r="D43" s="24"/>
      <c r="E43" s="19"/>
      <c r="F43" s="22"/>
      <c r="G43" s="24"/>
      <c r="H43" s="26"/>
      <c r="I43" s="26"/>
      <c r="J43" s="26"/>
      <c r="K43" s="26"/>
      <c r="L43" s="26">
        <v>7.5766435185185181E-3</v>
      </c>
      <c r="M43" s="18">
        <v>7.4491898148148147E-3</v>
      </c>
      <c r="N43" s="18">
        <v>6.9530439814814819E-3</v>
      </c>
      <c r="O43" s="18"/>
      <c r="P43" s="26"/>
      <c r="Q43" s="18">
        <f t="shared" si="2"/>
        <v>6.9530439814814819E-3</v>
      </c>
      <c r="R43" s="17">
        <f t="shared" si="3"/>
        <v>35.955475136622475</v>
      </c>
    </row>
    <row r="44" spans="1:18" x14ac:dyDescent="0.25">
      <c r="A44" s="34">
        <v>42</v>
      </c>
      <c r="B44" s="6" t="s">
        <v>82</v>
      </c>
      <c r="C44" s="20"/>
      <c r="D44" s="24"/>
      <c r="E44" s="19"/>
      <c r="F44" s="22"/>
      <c r="G44" s="24"/>
      <c r="H44" s="26"/>
      <c r="I44" s="26">
        <v>7.3512615740740743E-3</v>
      </c>
      <c r="J44" s="26">
        <v>6.9542245370370374E-3</v>
      </c>
      <c r="K44" s="26"/>
      <c r="L44" s="26"/>
      <c r="M44" s="26"/>
      <c r="N44" s="26"/>
      <c r="O44" s="26"/>
      <c r="P44" s="26"/>
      <c r="Q44" s="18">
        <f t="shared" si="2"/>
        <v>6.9542245370370374E-3</v>
      </c>
      <c r="R44" s="17">
        <f t="shared" si="3"/>
        <v>35.949371302082895</v>
      </c>
    </row>
    <row r="45" spans="1:18" x14ac:dyDescent="0.25">
      <c r="A45" s="34">
        <v>43</v>
      </c>
      <c r="B45" s="10" t="s">
        <v>52</v>
      </c>
      <c r="C45" s="23">
        <v>6.9547453703703707E-3</v>
      </c>
      <c r="D45" s="18">
        <v>7.2769444444444444E-3</v>
      </c>
      <c r="E45" s="20"/>
      <c r="F45" s="25"/>
      <c r="G45" s="25"/>
      <c r="H45" s="18"/>
      <c r="I45" s="18"/>
      <c r="J45" s="18"/>
      <c r="K45" s="18"/>
      <c r="L45" s="18"/>
      <c r="M45" s="18"/>
      <c r="N45" s="18"/>
      <c r="O45" s="18"/>
      <c r="P45" s="18"/>
      <c r="Q45" s="18">
        <f t="shared" si="2"/>
        <v>6.9547453703703707E-3</v>
      </c>
      <c r="R45" s="17">
        <f t="shared" si="3"/>
        <v>35.94667909267919</v>
      </c>
    </row>
    <row r="46" spans="1:18" x14ac:dyDescent="0.25">
      <c r="A46" s="34">
        <v>44</v>
      </c>
      <c r="B46" s="12" t="s">
        <v>116</v>
      </c>
      <c r="C46" s="13"/>
      <c r="D46" s="32"/>
      <c r="E46" s="33"/>
      <c r="F46" s="32"/>
      <c r="G46" s="32"/>
      <c r="H46" s="32"/>
      <c r="I46" s="32"/>
      <c r="J46" s="32"/>
      <c r="K46" s="32"/>
      <c r="L46" s="32"/>
      <c r="M46" s="32"/>
      <c r="N46" s="18">
        <v>7.4255092592592593E-3</v>
      </c>
      <c r="O46" s="18">
        <v>6.96537037037037E-3</v>
      </c>
      <c r="P46" s="32"/>
      <c r="Q46" s="18">
        <f t="shared" si="2"/>
        <v>6.96537037037037E-3</v>
      </c>
      <c r="R46" s="17">
        <f t="shared" si="3"/>
        <v>35.891845904341594</v>
      </c>
    </row>
    <row r="47" spans="1:18" x14ac:dyDescent="0.25">
      <c r="A47" s="34">
        <v>45</v>
      </c>
      <c r="B47" s="6" t="s">
        <v>22</v>
      </c>
      <c r="C47" s="20">
        <v>6.9856481481481479E-3</v>
      </c>
      <c r="D47" s="24"/>
      <c r="E47" s="19"/>
      <c r="F47" s="19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18">
        <f t="shared" si="2"/>
        <v>6.9856481481481479E-3</v>
      </c>
      <c r="R47" s="17">
        <f t="shared" si="3"/>
        <v>35.78765988468421</v>
      </c>
    </row>
    <row r="48" spans="1:18" x14ac:dyDescent="0.25">
      <c r="A48" s="34">
        <v>46</v>
      </c>
      <c r="B48" s="2" t="s">
        <v>59</v>
      </c>
      <c r="C48" s="24"/>
      <c r="D48" s="24"/>
      <c r="E48" s="19"/>
      <c r="F48" s="22"/>
      <c r="G48" s="24">
        <v>7.2142013888888898E-3</v>
      </c>
      <c r="H48" s="24">
        <v>6.9921180555555552E-3</v>
      </c>
      <c r="I48" s="24"/>
      <c r="J48" s="24"/>
      <c r="K48" s="24"/>
      <c r="L48" s="24"/>
      <c r="M48" s="24"/>
      <c r="N48" s="24"/>
      <c r="O48" s="24"/>
      <c r="P48" s="24"/>
      <c r="Q48" s="18">
        <f t="shared" si="2"/>
        <v>6.9921180555555552E-3</v>
      </c>
      <c r="R48" s="17">
        <f t="shared" si="3"/>
        <v>35.754545048243806</v>
      </c>
    </row>
    <row r="49" spans="1:18" x14ac:dyDescent="0.25">
      <c r="A49" s="34">
        <v>47</v>
      </c>
      <c r="B49" s="6" t="s">
        <v>80</v>
      </c>
      <c r="C49" s="20"/>
      <c r="D49" s="24"/>
      <c r="E49" s="19"/>
      <c r="F49" s="22"/>
      <c r="G49" s="24"/>
      <c r="H49" s="26"/>
      <c r="I49" s="26">
        <v>6.9992245370370373E-3</v>
      </c>
      <c r="J49" s="26">
        <v>7.0913425925925927E-3</v>
      </c>
      <c r="K49" s="26"/>
      <c r="L49" s="26"/>
      <c r="M49" s="26"/>
      <c r="N49" s="26"/>
      <c r="O49" s="26"/>
      <c r="P49" s="26"/>
      <c r="Q49" s="18">
        <f t="shared" si="2"/>
        <v>6.9992245370370373E-3</v>
      </c>
      <c r="R49" s="17">
        <f t="shared" si="3"/>
        <v>35.718242596319371</v>
      </c>
    </row>
    <row r="50" spans="1:18" x14ac:dyDescent="0.25">
      <c r="A50" s="34">
        <v>48</v>
      </c>
      <c r="B50" s="8" t="s">
        <v>32</v>
      </c>
      <c r="C50" s="26"/>
      <c r="D50" s="26"/>
      <c r="E50" s="22">
        <v>7.0190740740740743E-3</v>
      </c>
      <c r="F50" s="22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18">
        <f t="shared" si="2"/>
        <v>7.0190740740740743E-3</v>
      </c>
      <c r="R50" s="17">
        <f t="shared" si="3"/>
        <v>35.617233464369569</v>
      </c>
    </row>
    <row r="51" spans="1:18" x14ac:dyDescent="0.25">
      <c r="A51" s="34">
        <v>49</v>
      </c>
      <c r="B51" s="10" t="s">
        <v>13</v>
      </c>
      <c r="C51" s="23">
        <v>7.0454745370370367E-3</v>
      </c>
      <c r="D51" s="18">
        <v>7.0807754629629632E-3</v>
      </c>
      <c r="E51" s="19"/>
      <c r="F51" s="19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18">
        <f t="shared" si="2"/>
        <v>7.0454745370370367E-3</v>
      </c>
      <c r="R51" s="17">
        <f t="shared" si="3"/>
        <v>35.483770282013836</v>
      </c>
    </row>
    <row r="52" spans="1:18" x14ac:dyDescent="0.25">
      <c r="A52" s="34">
        <v>50</v>
      </c>
      <c r="B52" s="7" t="s">
        <v>121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8">
        <v>7.0548842592592599E-3</v>
      </c>
      <c r="P52" s="13"/>
      <c r="Q52" s="18">
        <f t="shared" si="2"/>
        <v>7.0548842592592599E-3</v>
      </c>
      <c r="R52" s="17">
        <f t="shared" si="3"/>
        <v>35.436442443670821</v>
      </c>
    </row>
    <row r="53" spans="1:18" x14ac:dyDescent="0.25">
      <c r="A53" s="34">
        <v>51</v>
      </c>
      <c r="B53" s="6" t="s">
        <v>79</v>
      </c>
      <c r="C53" s="20"/>
      <c r="D53" s="24"/>
      <c r="E53" s="19"/>
      <c r="F53" s="22"/>
      <c r="G53" s="24"/>
      <c r="H53" s="26">
        <v>7.89508101851852E-3</v>
      </c>
      <c r="I53" s="26">
        <v>7.0657986111111112E-3</v>
      </c>
      <c r="J53" s="26"/>
      <c r="K53" s="26"/>
      <c r="L53" s="26"/>
      <c r="M53" s="26"/>
      <c r="N53" s="26"/>
      <c r="O53" s="26"/>
      <c r="P53" s="26"/>
      <c r="Q53" s="18">
        <f t="shared" si="2"/>
        <v>7.0657986111111112E-3</v>
      </c>
      <c r="R53" s="17">
        <f t="shared" si="3"/>
        <v>35.381704710189446</v>
      </c>
    </row>
    <row r="54" spans="1:18" x14ac:dyDescent="0.25">
      <c r="A54" s="34">
        <v>52</v>
      </c>
      <c r="B54" s="6" t="s">
        <v>102</v>
      </c>
      <c r="C54" s="20"/>
      <c r="D54" s="24"/>
      <c r="E54" s="19"/>
      <c r="F54" s="22"/>
      <c r="G54" s="24"/>
      <c r="H54" s="26"/>
      <c r="I54" s="26"/>
      <c r="J54" s="26"/>
      <c r="K54" s="26">
        <v>8.7125231481481481E-3</v>
      </c>
      <c r="L54" s="26">
        <v>7.8868865740740739E-3</v>
      </c>
      <c r="M54" s="18">
        <v>7.0671759259259255E-3</v>
      </c>
      <c r="N54" s="26"/>
      <c r="O54" s="26"/>
      <c r="P54" s="26"/>
      <c r="Q54" s="18">
        <f t="shared" si="2"/>
        <v>7.0671759259259255E-3</v>
      </c>
      <c r="R54" s="17">
        <f t="shared" si="3"/>
        <v>35.374809205311465</v>
      </c>
    </row>
    <row r="55" spans="1:18" x14ac:dyDescent="0.25">
      <c r="A55" s="34">
        <v>53</v>
      </c>
      <c r="B55" s="2" t="s">
        <v>25</v>
      </c>
      <c r="C55" s="24"/>
      <c r="D55" s="24"/>
      <c r="E55" s="19">
        <v>7.0934606481481482E-3</v>
      </c>
      <c r="F55" s="22">
        <v>7.1168981481481474E-3</v>
      </c>
      <c r="G55" s="24"/>
      <c r="H55" s="18"/>
      <c r="I55" s="18"/>
      <c r="J55" s="18"/>
      <c r="K55" s="18"/>
      <c r="L55" s="18"/>
      <c r="M55" s="18"/>
      <c r="N55" s="18"/>
      <c r="O55" s="18"/>
      <c r="P55" s="18"/>
      <c r="Q55" s="18">
        <f t="shared" si="2"/>
        <v>7.0934606481481482E-3</v>
      </c>
      <c r="R55" s="17">
        <f t="shared" si="3"/>
        <v>35.243728329594127</v>
      </c>
    </row>
    <row r="56" spans="1:18" x14ac:dyDescent="0.25">
      <c r="A56" s="34">
        <v>54</v>
      </c>
      <c r="B56" s="6" t="s">
        <v>7</v>
      </c>
      <c r="C56" s="20">
        <v>7.8363194444444444E-3</v>
      </c>
      <c r="D56" s="24"/>
      <c r="E56" s="19">
        <v>7.0935763888888897E-3</v>
      </c>
      <c r="F56" s="22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18">
        <f t="shared" si="2"/>
        <v>7.0935763888888897E-3</v>
      </c>
      <c r="R56" s="17">
        <f t="shared" si="3"/>
        <v>35.243153283242364</v>
      </c>
    </row>
    <row r="57" spans="1:18" x14ac:dyDescent="0.25">
      <c r="A57" s="34">
        <v>55</v>
      </c>
      <c r="B57" s="6" t="s">
        <v>105</v>
      </c>
      <c r="C57" s="20"/>
      <c r="D57" s="24"/>
      <c r="E57" s="19"/>
      <c r="F57" s="22"/>
      <c r="G57" s="24"/>
      <c r="H57" s="26"/>
      <c r="I57" s="26"/>
      <c r="J57" s="26"/>
      <c r="K57" s="26"/>
      <c r="L57" s="26">
        <v>7.9355902777777775E-3</v>
      </c>
      <c r="M57" s="18">
        <v>7.8181481481481487E-3</v>
      </c>
      <c r="N57" s="18">
        <v>7.0980555555555554E-3</v>
      </c>
      <c r="O57" s="18">
        <v>7.4176273148148153E-3</v>
      </c>
      <c r="P57" s="26"/>
      <c r="Q57" s="18">
        <f t="shared" si="2"/>
        <v>7.0980555555555554E-3</v>
      </c>
      <c r="R57" s="17">
        <f t="shared" si="3"/>
        <v>35.220913395687397</v>
      </c>
    </row>
    <row r="58" spans="1:18" x14ac:dyDescent="0.25">
      <c r="A58" s="34">
        <v>56</v>
      </c>
      <c r="B58" s="2" t="s">
        <v>42</v>
      </c>
      <c r="C58" s="24"/>
      <c r="D58" s="19"/>
      <c r="E58" s="19"/>
      <c r="F58" s="19">
        <v>7.2892476851851851E-3</v>
      </c>
      <c r="G58" s="24">
        <v>7.121539351851852E-3</v>
      </c>
      <c r="H58" s="18"/>
      <c r="I58" s="18"/>
      <c r="J58" s="18"/>
      <c r="K58" s="18"/>
      <c r="L58" s="18"/>
      <c r="M58" s="18"/>
      <c r="N58" s="18"/>
      <c r="O58" s="18"/>
      <c r="P58" s="18"/>
      <c r="Q58" s="18">
        <f t="shared" si="2"/>
        <v>7.121539351851852E-3</v>
      </c>
      <c r="R58" s="17">
        <f t="shared" si="3"/>
        <v>35.104769860604812</v>
      </c>
    </row>
    <row r="59" spans="1:18" x14ac:dyDescent="0.25">
      <c r="A59" s="34">
        <v>57</v>
      </c>
      <c r="B59" s="6" t="s">
        <v>72</v>
      </c>
      <c r="C59" s="20"/>
      <c r="D59" s="24"/>
      <c r="E59" s="19"/>
      <c r="F59" s="22"/>
      <c r="G59" s="24">
        <v>7.8316666666666656E-3</v>
      </c>
      <c r="H59" s="26">
        <v>7.368796296296296E-3</v>
      </c>
      <c r="I59" s="26">
        <v>7.1234837962962962E-3</v>
      </c>
      <c r="J59" s="26"/>
      <c r="K59" s="26"/>
      <c r="L59" s="26"/>
      <c r="M59" s="26"/>
      <c r="N59" s="26"/>
      <c r="O59" s="26"/>
      <c r="P59" s="26"/>
      <c r="Q59" s="18">
        <f t="shared" si="2"/>
        <v>7.1234837962962962E-3</v>
      </c>
      <c r="R59" s="17">
        <f t="shared" si="3"/>
        <v>35.095187572404136</v>
      </c>
    </row>
    <row r="60" spans="1:18" x14ac:dyDescent="0.25">
      <c r="A60" s="34">
        <v>58</v>
      </c>
      <c r="B60" s="2" t="s">
        <v>41</v>
      </c>
      <c r="C60" s="24"/>
      <c r="D60" s="19"/>
      <c r="E60" s="24"/>
      <c r="F60" s="19">
        <v>7.2271412037037026E-3</v>
      </c>
      <c r="G60" s="18">
        <v>7.1403240740740741E-3</v>
      </c>
      <c r="H60" s="18"/>
      <c r="I60" s="18"/>
      <c r="J60" s="18"/>
      <c r="K60" s="18"/>
      <c r="L60" s="18"/>
      <c r="M60" s="18"/>
      <c r="N60" s="18"/>
      <c r="O60" s="18"/>
      <c r="P60" s="18"/>
      <c r="Q60" s="18">
        <f t="shared" si="2"/>
        <v>7.1403240740740741E-3</v>
      </c>
      <c r="R60" s="17">
        <f t="shared" si="3"/>
        <v>35.012416440274649</v>
      </c>
    </row>
    <row r="61" spans="1:18" x14ac:dyDescent="0.25">
      <c r="A61" s="34">
        <v>59</v>
      </c>
      <c r="B61" s="6" t="s">
        <v>107</v>
      </c>
      <c r="C61" s="20"/>
      <c r="D61" s="24"/>
      <c r="E61" s="19"/>
      <c r="F61" s="22"/>
      <c r="G61" s="24"/>
      <c r="H61" s="26"/>
      <c r="I61" s="26"/>
      <c r="J61" s="26"/>
      <c r="K61" s="26"/>
      <c r="L61" s="26">
        <v>7.167476851851852E-3</v>
      </c>
      <c r="M61" s="26"/>
      <c r="N61" s="26"/>
      <c r="O61" s="26"/>
      <c r="P61" s="26"/>
      <c r="Q61" s="18">
        <f t="shared" si="2"/>
        <v>7.167476851851852E-3</v>
      </c>
      <c r="R61" s="17">
        <f t="shared" si="3"/>
        <v>34.87977780289696</v>
      </c>
    </row>
    <row r="62" spans="1:18" x14ac:dyDescent="0.25">
      <c r="A62" s="34">
        <v>60</v>
      </c>
      <c r="B62" s="6" t="s">
        <v>23</v>
      </c>
      <c r="C62" s="20">
        <v>7.181539351851853E-3</v>
      </c>
      <c r="D62" s="24"/>
      <c r="E62" s="19"/>
      <c r="F62" s="24"/>
      <c r="G62" s="24"/>
      <c r="H62" s="18"/>
      <c r="I62" s="18"/>
      <c r="J62" s="18"/>
      <c r="K62" s="18"/>
      <c r="L62" s="18"/>
      <c r="M62" s="18"/>
      <c r="N62" s="18"/>
      <c r="O62" s="18"/>
      <c r="P62" s="18"/>
      <c r="Q62" s="18">
        <f t="shared" si="2"/>
        <v>7.181539351851853E-3</v>
      </c>
      <c r="R62" s="17">
        <f t="shared" si="3"/>
        <v>34.811478117923883</v>
      </c>
    </row>
    <row r="63" spans="1:18" x14ac:dyDescent="0.25">
      <c r="A63" s="34">
        <v>61</v>
      </c>
      <c r="B63" s="6" t="s">
        <v>61</v>
      </c>
      <c r="C63" s="20"/>
      <c r="D63" s="24"/>
      <c r="E63" s="19"/>
      <c r="F63" s="22"/>
      <c r="G63" s="24">
        <v>7.3208101851851863E-3</v>
      </c>
      <c r="H63" s="26">
        <v>7.2066319444444443E-3</v>
      </c>
      <c r="I63" s="26"/>
      <c r="J63" s="26"/>
      <c r="K63" s="26"/>
      <c r="L63" s="26"/>
      <c r="M63" s="26"/>
      <c r="N63" s="26"/>
      <c r="O63" s="26"/>
      <c r="P63" s="26"/>
      <c r="Q63" s="18">
        <f t="shared" si="2"/>
        <v>7.2066319444444443E-3</v>
      </c>
      <c r="R63" s="17">
        <f t="shared" si="3"/>
        <v>34.690268897764888</v>
      </c>
    </row>
    <row r="64" spans="1:18" x14ac:dyDescent="0.25">
      <c r="A64" s="34">
        <v>62</v>
      </c>
      <c r="B64" s="2" t="s">
        <v>56</v>
      </c>
      <c r="C64" s="24"/>
      <c r="D64" s="19"/>
      <c r="E64" s="19"/>
      <c r="F64" s="19"/>
      <c r="G64" s="24">
        <v>7.2161689814814814E-3</v>
      </c>
      <c r="H64" s="18"/>
      <c r="I64" s="18"/>
      <c r="J64" s="18"/>
      <c r="K64" s="18"/>
      <c r="L64" s="18"/>
      <c r="M64" s="18"/>
      <c r="N64" s="18"/>
      <c r="O64" s="18"/>
      <c r="P64" s="18"/>
      <c r="Q64" s="18">
        <f t="shared" si="2"/>
        <v>7.2161689814814814E-3</v>
      </c>
      <c r="R64" s="17">
        <f t="shared" si="3"/>
        <v>34.644421526375474</v>
      </c>
    </row>
    <row r="65" spans="1:18" x14ac:dyDescent="0.25">
      <c r="A65" s="34">
        <v>63</v>
      </c>
      <c r="B65" s="6" t="s">
        <v>94</v>
      </c>
      <c r="C65" s="20"/>
      <c r="D65" s="24"/>
      <c r="E65" s="19"/>
      <c r="F65" s="22"/>
      <c r="G65" s="24"/>
      <c r="H65" s="26"/>
      <c r="I65" s="26"/>
      <c r="J65" s="26">
        <v>7.6854282407407409E-3</v>
      </c>
      <c r="K65" s="26">
        <v>7.2209490740740741E-3</v>
      </c>
      <c r="L65" s="26"/>
      <c r="M65" s="26"/>
      <c r="N65" s="26"/>
      <c r="O65" s="26"/>
      <c r="P65" s="26"/>
      <c r="Q65" s="18">
        <f t="shared" si="2"/>
        <v>7.2209490740740741E-3</v>
      </c>
      <c r="R65" s="17">
        <f t="shared" si="3"/>
        <v>34.62148776226578</v>
      </c>
    </row>
    <row r="66" spans="1:18" x14ac:dyDescent="0.25">
      <c r="A66" s="34">
        <v>64</v>
      </c>
      <c r="B66" s="6" t="s">
        <v>95</v>
      </c>
      <c r="C66" s="20"/>
      <c r="D66" s="24"/>
      <c r="E66" s="19"/>
      <c r="F66" s="22"/>
      <c r="G66" s="24"/>
      <c r="H66" s="26"/>
      <c r="I66" s="26"/>
      <c r="J66" s="26">
        <v>7.2383796296296293E-3</v>
      </c>
      <c r="K66" s="26"/>
      <c r="L66" s="26"/>
      <c r="M66" s="26"/>
      <c r="N66" s="26"/>
      <c r="O66" s="26"/>
      <c r="P66" s="26"/>
      <c r="Q66" s="18">
        <f t="shared" si="2"/>
        <v>7.2383796296296293E-3</v>
      </c>
      <c r="R66" s="17">
        <f t="shared" si="3"/>
        <v>34.538116649291005</v>
      </c>
    </row>
    <row r="67" spans="1:18" x14ac:dyDescent="0.25">
      <c r="A67" s="34">
        <v>65</v>
      </c>
      <c r="B67" s="6" t="s">
        <v>66</v>
      </c>
      <c r="C67" s="20"/>
      <c r="D67" s="24"/>
      <c r="E67" s="19"/>
      <c r="F67" s="22"/>
      <c r="G67" s="24">
        <v>7.2460185185185188E-3</v>
      </c>
      <c r="H67" s="26"/>
      <c r="I67" s="26"/>
      <c r="J67" s="26"/>
      <c r="K67" s="26"/>
      <c r="L67" s="26"/>
      <c r="M67" s="26"/>
      <c r="N67" s="26"/>
      <c r="O67" s="26"/>
      <c r="P67" s="26"/>
      <c r="Q67" s="18">
        <f t="shared" ref="Q67:Q98" si="4">SMALL(C67:O67,1)</f>
        <v>7.2460185185185188E-3</v>
      </c>
      <c r="R67" s="17">
        <f t="shared" ref="R67:R98" si="5">IF(COUNT(Q67)&gt;0,(6/(Q67*24*60))*60,"")</f>
        <v>34.501705917681484</v>
      </c>
    </row>
    <row r="68" spans="1:18" x14ac:dyDescent="0.25">
      <c r="A68" s="34">
        <v>66</v>
      </c>
      <c r="B68" s="12" t="s">
        <v>60</v>
      </c>
      <c r="C68" s="18"/>
      <c r="D68" s="18"/>
      <c r="E68" s="22"/>
      <c r="F68" s="19"/>
      <c r="G68" s="24">
        <v>7.5738657407407413E-3</v>
      </c>
      <c r="H68" s="24">
        <v>7.2766203703703708E-3</v>
      </c>
      <c r="I68" s="24"/>
      <c r="J68" s="24"/>
      <c r="K68" s="24"/>
      <c r="L68" s="24"/>
      <c r="M68" s="24"/>
      <c r="N68" s="24"/>
      <c r="O68" s="24"/>
      <c r="P68" s="24"/>
      <c r="Q68" s="18">
        <f t="shared" si="4"/>
        <v>7.2766203703703708E-3</v>
      </c>
      <c r="R68" s="17">
        <f t="shared" si="5"/>
        <v>34.35660887545729</v>
      </c>
    </row>
    <row r="69" spans="1:18" x14ac:dyDescent="0.25">
      <c r="A69" s="34">
        <v>67</v>
      </c>
      <c r="B69" s="10" t="s">
        <v>11</v>
      </c>
      <c r="C69" s="23">
        <v>7.2924305555555555E-3</v>
      </c>
      <c r="D69" s="26"/>
      <c r="E69" s="25"/>
      <c r="F69" s="19"/>
      <c r="G69" s="19"/>
      <c r="H69" s="24"/>
      <c r="I69" s="24"/>
      <c r="J69" s="24"/>
      <c r="K69" s="24"/>
      <c r="L69" s="24"/>
      <c r="M69" s="24"/>
      <c r="N69" s="24"/>
      <c r="O69" s="24"/>
      <c r="P69" s="24"/>
      <c r="Q69" s="18">
        <f t="shared" si="4"/>
        <v>7.2924305555555555E-3</v>
      </c>
      <c r="R69" s="17">
        <f t="shared" si="5"/>
        <v>34.282122825227837</v>
      </c>
    </row>
    <row r="70" spans="1:18" x14ac:dyDescent="0.25">
      <c r="A70" s="34">
        <v>68</v>
      </c>
      <c r="B70" s="8" t="s">
        <v>46</v>
      </c>
      <c r="C70" s="26"/>
      <c r="D70" s="26"/>
      <c r="E70" s="24"/>
      <c r="F70" s="22">
        <v>7.3172222222222215E-3</v>
      </c>
      <c r="G70" s="24">
        <v>7.5196064814814813E-3</v>
      </c>
      <c r="H70" s="18"/>
      <c r="I70" s="18"/>
      <c r="J70" s="18"/>
      <c r="K70" s="18"/>
      <c r="L70" s="18"/>
      <c r="M70" s="18"/>
      <c r="N70" s="18"/>
      <c r="O70" s="18"/>
      <c r="P70" s="18"/>
      <c r="Q70" s="18">
        <f t="shared" si="4"/>
        <v>7.3172222222222215E-3</v>
      </c>
      <c r="R70" s="17">
        <f t="shared" si="5"/>
        <v>34.165970693189585</v>
      </c>
    </row>
    <row r="71" spans="1:18" x14ac:dyDescent="0.25">
      <c r="A71" s="34">
        <v>69</v>
      </c>
      <c r="B71" s="6" t="s">
        <v>92</v>
      </c>
      <c r="C71" s="20"/>
      <c r="D71" s="24"/>
      <c r="E71" s="19"/>
      <c r="F71" s="22"/>
      <c r="G71" s="24"/>
      <c r="H71" s="26"/>
      <c r="I71" s="26"/>
      <c r="J71" s="26">
        <v>7.3528935185185182E-3</v>
      </c>
      <c r="K71" s="26"/>
      <c r="L71" s="26"/>
      <c r="M71" s="26"/>
      <c r="N71" s="26"/>
      <c r="O71" s="26"/>
      <c r="P71" s="26"/>
      <c r="Q71" s="18">
        <f t="shared" si="4"/>
        <v>7.3528935185185182E-3</v>
      </c>
      <c r="R71" s="17">
        <f t="shared" si="5"/>
        <v>34.000220371798711</v>
      </c>
    </row>
    <row r="72" spans="1:18" x14ac:dyDescent="0.25">
      <c r="A72" s="34">
        <v>70</v>
      </c>
      <c r="B72" s="6" t="s">
        <v>93</v>
      </c>
      <c r="C72" s="20"/>
      <c r="D72" s="24"/>
      <c r="E72" s="19"/>
      <c r="F72" s="22"/>
      <c r="G72" s="24"/>
      <c r="H72" s="26"/>
      <c r="I72" s="26"/>
      <c r="J72" s="26">
        <v>7.3650462962962958E-3</v>
      </c>
      <c r="K72" s="26"/>
      <c r="L72" s="26"/>
      <c r="M72" s="26"/>
      <c r="N72" s="26"/>
      <c r="O72" s="26"/>
      <c r="P72" s="26"/>
      <c r="Q72" s="18">
        <f t="shared" si="4"/>
        <v>7.3650462962962958E-3</v>
      </c>
      <c r="R72" s="17">
        <f t="shared" si="5"/>
        <v>33.944117924380052</v>
      </c>
    </row>
    <row r="73" spans="1:18" x14ac:dyDescent="0.25">
      <c r="A73" s="34">
        <v>71</v>
      </c>
      <c r="B73" s="10" t="s">
        <v>12</v>
      </c>
      <c r="C73" s="23">
        <v>7.3693402777777785E-3</v>
      </c>
      <c r="D73" s="26"/>
      <c r="E73" s="22"/>
      <c r="F73" s="19"/>
      <c r="G73" s="19"/>
      <c r="H73" s="24"/>
      <c r="I73" s="24"/>
      <c r="J73" s="24"/>
      <c r="K73" s="24"/>
      <c r="L73" s="24"/>
      <c r="M73" s="24"/>
      <c r="N73" s="24"/>
      <c r="O73" s="24"/>
      <c r="P73" s="24"/>
      <c r="Q73" s="18">
        <f t="shared" si="4"/>
        <v>7.3693402777777785E-3</v>
      </c>
      <c r="R73" s="17">
        <f t="shared" si="5"/>
        <v>33.924339299933564</v>
      </c>
    </row>
    <row r="74" spans="1:18" x14ac:dyDescent="0.25">
      <c r="A74" s="34">
        <v>72</v>
      </c>
      <c r="B74" s="6" t="s">
        <v>86</v>
      </c>
      <c r="C74" s="20"/>
      <c r="D74" s="24"/>
      <c r="E74" s="19"/>
      <c r="F74" s="22"/>
      <c r="G74" s="24"/>
      <c r="H74" s="26"/>
      <c r="I74" s="26"/>
      <c r="J74" s="26">
        <v>7.3902314814814829E-3</v>
      </c>
      <c r="K74" s="26"/>
      <c r="L74" s="26"/>
      <c r="M74" s="26"/>
      <c r="N74" s="26"/>
      <c r="O74" s="26"/>
      <c r="P74" s="26"/>
      <c r="Q74" s="18">
        <f t="shared" si="4"/>
        <v>7.3902314814814829E-3</v>
      </c>
      <c r="R74" s="17">
        <f t="shared" si="5"/>
        <v>33.828439694541714</v>
      </c>
    </row>
    <row r="75" spans="1:18" x14ac:dyDescent="0.25">
      <c r="A75" s="34">
        <v>73</v>
      </c>
      <c r="B75" s="6" t="s">
        <v>83</v>
      </c>
      <c r="C75" s="20"/>
      <c r="D75" s="24"/>
      <c r="E75" s="19"/>
      <c r="F75" s="22"/>
      <c r="G75" s="24"/>
      <c r="H75" s="26"/>
      <c r="I75" s="26">
        <v>7.8113773148148144E-3</v>
      </c>
      <c r="J75" s="26">
        <v>7.4102083333333338E-3</v>
      </c>
      <c r="K75" s="26">
        <v>7.4363425925925925E-3</v>
      </c>
      <c r="L75" s="26"/>
      <c r="M75" s="26"/>
      <c r="N75" s="26"/>
      <c r="O75" s="26"/>
      <c r="P75" s="26"/>
      <c r="Q75" s="18">
        <f t="shared" si="4"/>
        <v>7.4102083333333338E-3</v>
      </c>
      <c r="R75" s="17">
        <f t="shared" si="5"/>
        <v>33.737243104950934</v>
      </c>
    </row>
    <row r="76" spans="1:18" x14ac:dyDescent="0.25">
      <c r="A76" s="34">
        <v>74</v>
      </c>
      <c r="B76" s="2" t="s">
        <v>36</v>
      </c>
      <c r="C76" s="24"/>
      <c r="D76" s="24"/>
      <c r="E76" s="19">
        <v>7.4256481481481474E-3</v>
      </c>
      <c r="F76" s="24"/>
      <c r="G76" s="25"/>
      <c r="H76" s="18"/>
      <c r="I76" s="18"/>
      <c r="J76" s="18"/>
      <c r="K76" s="18"/>
      <c r="L76" s="18"/>
      <c r="M76" s="18"/>
      <c r="N76" s="18"/>
      <c r="O76" s="18"/>
      <c r="P76" s="18"/>
      <c r="Q76" s="18">
        <f t="shared" si="4"/>
        <v>7.4256481481481474E-3</v>
      </c>
      <c r="R76" s="17">
        <f t="shared" si="5"/>
        <v>33.667094779106449</v>
      </c>
    </row>
    <row r="77" spans="1:18" x14ac:dyDescent="0.25">
      <c r="A77" s="34">
        <v>75</v>
      </c>
      <c r="B77" s="12" t="s">
        <v>115</v>
      </c>
      <c r="C77" s="13"/>
      <c r="D77" s="32"/>
      <c r="E77" s="33"/>
      <c r="F77" s="32"/>
      <c r="G77" s="32"/>
      <c r="H77" s="32"/>
      <c r="I77" s="32"/>
      <c r="J77" s="32"/>
      <c r="K77" s="32"/>
      <c r="L77" s="32"/>
      <c r="M77" s="32"/>
      <c r="N77" s="18">
        <v>7.4259606481481485E-3</v>
      </c>
      <c r="O77" s="18"/>
      <c r="P77" s="32"/>
      <c r="Q77" s="18">
        <f t="shared" si="4"/>
        <v>7.4259606481481485E-3</v>
      </c>
      <c r="R77" s="17">
        <f t="shared" si="5"/>
        <v>33.665677997141529</v>
      </c>
    </row>
    <row r="78" spans="1:18" x14ac:dyDescent="0.25">
      <c r="A78" s="34">
        <v>76</v>
      </c>
      <c r="B78" s="2" t="s">
        <v>27</v>
      </c>
      <c r="C78" s="24"/>
      <c r="D78" s="24"/>
      <c r="E78" s="19">
        <v>8.0680324074074074E-3</v>
      </c>
      <c r="F78" s="22">
        <v>7.4378703703703716E-3</v>
      </c>
      <c r="G78" s="19"/>
      <c r="H78" s="24"/>
      <c r="I78" s="24"/>
      <c r="J78" s="24"/>
      <c r="K78" s="24"/>
      <c r="L78" s="24"/>
      <c r="M78" s="24"/>
      <c r="N78" s="24"/>
      <c r="O78" s="24"/>
      <c r="P78" s="24"/>
      <c r="Q78" s="18">
        <f t="shared" si="4"/>
        <v>7.4378703703703716E-3</v>
      </c>
      <c r="R78" s="17">
        <f t="shared" si="5"/>
        <v>33.611771589338844</v>
      </c>
    </row>
    <row r="79" spans="1:18" x14ac:dyDescent="0.25">
      <c r="A79" s="34">
        <v>77</v>
      </c>
      <c r="B79" s="7" t="s">
        <v>124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8">
        <v>7.8270949074074076E-3</v>
      </c>
      <c r="O79" s="18">
        <v>7.4793865740740749E-3</v>
      </c>
      <c r="P79" s="13"/>
      <c r="Q79" s="18">
        <f t="shared" si="4"/>
        <v>7.4793865740740749E-3</v>
      </c>
      <c r="R79" s="17">
        <f t="shared" si="5"/>
        <v>33.425201054131797</v>
      </c>
    </row>
    <row r="80" spans="1:18" x14ac:dyDescent="0.25">
      <c r="A80" s="34">
        <v>78</v>
      </c>
      <c r="B80" s="6" t="s">
        <v>100</v>
      </c>
      <c r="C80" s="20"/>
      <c r="D80" s="24"/>
      <c r="E80" s="19"/>
      <c r="F80" s="22"/>
      <c r="G80" s="24"/>
      <c r="H80" s="26"/>
      <c r="I80" s="26"/>
      <c r="J80" s="26"/>
      <c r="K80" s="26">
        <v>7.6939930555555555E-3</v>
      </c>
      <c r="L80" s="26">
        <v>7.4934606481481493E-3</v>
      </c>
      <c r="M80" s="26"/>
      <c r="N80" s="26"/>
      <c r="O80" s="26"/>
      <c r="P80" s="26"/>
      <c r="Q80" s="18">
        <f t="shared" si="4"/>
        <v>7.4934606481481493E-3</v>
      </c>
      <c r="R80" s="17">
        <f t="shared" si="5"/>
        <v>33.362422482565812</v>
      </c>
    </row>
    <row r="81" spans="1:18" x14ac:dyDescent="0.25">
      <c r="A81" s="34">
        <v>79</v>
      </c>
      <c r="B81" s="12" t="s">
        <v>114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8">
        <v>8.5869212962962956E-3</v>
      </c>
      <c r="N81" s="18">
        <v>7.6679166666666666E-3</v>
      </c>
      <c r="O81" s="18">
        <v>7.5653472222222216E-3</v>
      </c>
      <c r="P81" s="13"/>
      <c r="Q81" s="18">
        <f t="shared" si="4"/>
        <v>7.5653472222222216E-3</v>
      </c>
      <c r="R81" s="17">
        <f t="shared" si="5"/>
        <v>33.045409900771979</v>
      </c>
    </row>
    <row r="82" spans="1:18" x14ac:dyDescent="0.25">
      <c r="A82" s="34">
        <v>80</v>
      </c>
      <c r="B82" s="12" t="s">
        <v>34</v>
      </c>
      <c r="C82" s="18"/>
      <c r="D82" s="18">
        <v>9.4060300925925926E-3</v>
      </c>
      <c r="E82" s="22">
        <v>7.5816203703703705E-3</v>
      </c>
      <c r="F82" s="19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18">
        <f t="shared" si="4"/>
        <v>7.5816203703703705E-3</v>
      </c>
      <c r="R82" s="17">
        <f t="shared" si="5"/>
        <v>32.974481415215891</v>
      </c>
    </row>
    <row r="83" spans="1:18" x14ac:dyDescent="0.25">
      <c r="A83" s="34">
        <v>81</v>
      </c>
      <c r="B83" s="10" t="s">
        <v>119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23">
        <v>7.5939930555555561E-3</v>
      </c>
      <c r="N83" s="13"/>
      <c r="O83" s="18"/>
      <c r="P83" s="13"/>
      <c r="Q83" s="18">
        <f t="shared" si="4"/>
        <v>7.5939930555555561E-3</v>
      </c>
      <c r="R83" s="17">
        <f t="shared" si="5"/>
        <v>32.920756994517781</v>
      </c>
    </row>
    <row r="84" spans="1:18" x14ac:dyDescent="0.25">
      <c r="A84" s="34">
        <v>82</v>
      </c>
      <c r="B84" s="2" t="s">
        <v>44</v>
      </c>
      <c r="C84" s="24"/>
      <c r="D84" s="19"/>
      <c r="E84" s="25"/>
      <c r="F84" s="19">
        <v>7.6050231481481481E-3</v>
      </c>
      <c r="G84" s="25"/>
      <c r="H84" s="18"/>
      <c r="I84" s="18"/>
      <c r="J84" s="18"/>
      <c r="K84" s="18"/>
      <c r="L84" s="18"/>
      <c r="M84" s="18"/>
      <c r="N84" s="18"/>
      <c r="O84" s="18"/>
      <c r="P84" s="18"/>
      <c r="Q84" s="18">
        <f t="shared" si="4"/>
        <v>7.6050231481481481E-3</v>
      </c>
      <c r="R84" s="17">
        <f t="shared" si="5"/>
        <v>32.873009737107239</v>
      </c>
    </row>
    <row r="85" spans="1:18" x14ac:dyDescent="0.25">
      <c r="A85" s="34">
        <v>83</v>
      </c>
      <c r="B85" s="6" t="s">
        <v>78</v>
      </c>
      <c r="C85" s="20"/>
      <c r="D85" s="24"/>
      <c r="E85" s="19"/>
      <c r="F85" s="22"/>
      <c r="G85" s="24"/>
      <c r="H85" s="26">
        <v>8.0222337962962964E-3</v>
      </c>
      <c r="I85" s="26"/>
      <c r="J85" s="26">
        <v>7.605451388888889E-3</v>
      </c>
      <c r="K85" s="26"/>
      <c r="L85" s="26"/>
      <c r="M85" s="26"/>
      <c r="N85" s="26"/>
      <c r="O85" s="26"/>
      <c r="P85" s="26"/>
      <c r="Q85" s="18">
        <f t="shared" si="4"/>
        <v>7.605451388888889E-3</v>
      </c>
      <c r="R85" s="17">
        <f t="shared" si="5"/>
        <v>32.871158754000461</v>
      </c>
    </row>
    <row r="86" spans="1:18" x14ac:dyDescent="0.25">
      <c r="A86" s="34">
        <v>84</v>
      </c>
      <c r="B86" s="6" t="s">
        <v>97</v>
      </c>
      <c r="C86" s="20"/>
      <c r="D86" s="24"/>
      <c r="E86" s="19"/>
      <c r="F86" s="22"/>
      <c r="G86" s="24"/>
      <c r="H86" s="26"/>
      <c r="I86" s="26"/>
      <c r="J86" s="26">
        <v>7.6137037037037033E-3</v>
      </c>
      <c r="K86" s="26"/>
      <c r="L86" s="26"/>
      <c r="M86" s="26"/>
      <c r="N86" s="26"/>
      <c r="O86" s="26"/>
      <c r="P86" s="26"/>
      <c r="Q86" s="18">
        <f t="shared" si="4"/>
        <v>7.6137037037037033E-3</v>
      </c>
      <c r="R86" s="17">
        <f t="shared" si="5"/>
        <v>32.835530476236805</v>
      </c>
    </row>
    <row r="87" spans="1:18" x14ac:dyDescent="0.25">
      <c r="A87" s="34">
        <v>85</v>
      </c>
      <c r="B87" s="12" t="s">
        <v>112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8">
        <v>8.2495138888888896E-3</v>
      </c>
      <c r="N87" s="18">
        <v>7.6190393518518517E-3</v>
      </c>
      <c r="O87" s="18"/>
      <c r="P87" s="13"/>
      <c r="Q87" s="18">
        <f t="shared" si="4"/>
        <v>7.6190393518518517E-3</v>
      </c>
      <c r="R87" s="17">
        <f t="shared" si="5"/>
        <v>32.81253560387978</v>
      </c>
    </row>
    <row r="88" spans="1:18" x14ac:dyDescent="0.25">
      <c r="A88" s="34">
        <v>86</v>
      </c>
      <c r="B88" s="6" t="s">
        <v>99</v>
      </c>
      <c r="C88" s="20"/>
      <c r="D88" s="24"/>
      <c r="E88" s="19"/>
      <c r="F88" s="22"/>
      <c r="G88" s="24"/>
      <c r="H88" s="26"/>
      <c r="I88" s="26"/>
      <c r="J88" s="26"/>
      <c r="K88" s="26">
        <v>7.6360300925925927E-3</v>
      </c>
      <c r="L88" s="26"/>
      <c r="M88" s="26"/>
      <c r="N88" s="26"/>
      <c r="O88" s="26"/>
      <c r="P88" s="26"/>
      <c r="Q88" s="18">
        <f t="shared" si="4"/>
        <v>7.6360300925925927E-3</v>
      </c>
      <c r="R88" s="17">
        <f t="shared" si="5"/>
        <v>32.739525246569549</v>
      </c>
    </row>
    <row r="89" spans="1:18" x14ac:dyDescent="0.25">
      <c r="A89" s="34">
        <v>87</v>
      </c>
      <c r="B89" s="6" t="s">
        <v>5</v>
      </c>
      <c r="C89" s="20">
        <v>7.6429166666666668E-3</v>
      </c>
      <c r="D89" s="24"/>
      <c r="E89" s="19"/>
      <c r="F89" s="22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18">
        <f t="shared" si="4"/>
        <v>7.6429166666666668E-3</v>
      </c>
      <c r="R89" s="17">
        <f t="shared" si="5"/>
        <v>32.710025622853401</v>
      </c>
    </row>
    <row r="90" spans="1:18" x14ac:dyDescent="0.25">
      <c r="A90" s="34">
        <v>88</v>
      </c>
      <c r="B90" s="6" t="s">
        <v>76</v>
      </c>
      <c r="C90" s="20"/>
      <c r="D90" s="24"/>
      <c r="E90" s="19"/>
      <c r="F90" s="22"/>
      <c r="G90" s="24"/>
      <c r="H90" s="26">
        <v>7.6783680555555555E-3</v>
      </c>
      <c r="I90" s="26"/>
      <c r="J90" s="26"/>
      <c r="K90" s="26"/>
      <c r="L90" s="26"/>
      <c r="M90" s="26"/>
      <c r="N90" s="26"/>
      <c r="O90" s="26"/>
      <c r="P90" s="26"/>
      <c r="Q90" s="18">
        <f t="shared" si="4"/>
        <v>7.6783680555555555E-3</v>
      </c>
      <c r="R90" s="17">
        <f t="shared" si="5"/>
        <v>32.559001885708859</v>
      </c>
    </row>
    <row r="91" spans="1:18" x14ac:dyDescent="0.25">
      <c r="A91" s="34">
        <v>89</v>
      </c>
      <c r="B91" s="2" t="s">
        <v>49</v>
      </c>
      <c r="C91" s="24"/>
      <c r="D91" s="24"/>
      <c r="E91" s="26"/>
      <c r="F91" s="19">
        <v>7.7356018518518511E-3</v>
      </c>
      <c r="G91" s="24"/>
      <c r="H91" s="18"/>
      <c r="I91" s="18"/>
      <c r="J91" s="18"/>
      <c r="K91" s="18"/>
      <c r="L91" s="18"/>
      <c r="M91" s="18"/>
      <c r="N91" s="18"/>
      <c r="O91" s="18"/>
      <c r="P91" s="18"/>
      <c r="Q91" s="18">
        <f t="shared" si="4"/>
        <v>7.7356018518518511E-3</v>
      </c>
      <c r="R91" s="17">
        <f t="shared" si="5"/>
        <v>32.318105919599738</v>
      </c>
    </row>
    <row r="92" spans="1:18" x14ac:dyDescent="0.25">
      <c r="A92" s="34">
        <v>90</v>
      </c>
      <c r="B92" s="6" t="s">
        <v>108</v>
      </c>
      <c r="C92" s="20"/>
      <c r="D92" s="24"/>
      <c r="E92" s="19"/>
      <c r="F92" s="22"/>
      <c r="G92" s="24"/>
      <c r="H92" s="26"/>
      <c r="I92" s="26"/>
      <c r="J92" s="26"/>
      <c r="K92" s="26"/>
      <c r="L92" s="26">
        <v>7.7483333333333336E-3</v>
      </c>
      <c r="M92" s="26"/>
      <c r="N92" s="26"/>
      <c r="O92" s="26"/>
      <c r="P92" s="26"/>
      <c r="Q92" s="18">
        <f t="shared" si="4"/>
        <v>7.7483333333333336E-3</v>
      </c>
      <c r="R92" s="17">
        <f t="shared" si="5"/>
        <v>32.265003226500326</v>
      </c>
    </row>
    <row r="93" spans="1:18" x14ac:dyDescent="0.25">
      <c r="A93" s="34">
        <v>91</v>
      </c>
      <c r="B93" s="6" t="s">
        <v>91</v>
      </c>
      <c r="C93" s="20"/>
      <c r="D93" s="24"/>
      <c r="E93" s="19"/>
      <c r="F93" s="22"/>
      <c r="G93" s="24"/>
      <c r="H93" s="26"/>
      <c r="I93" s="26"/>
      <c r="J93" s="26">
        <v>7.7557291666666668E-3</v>
      </c>
      <c r="K93" s="26"/>
      <c r="L93" s="26"/>
      <c r="M93" s="26"/>
      <c r="N93" s="26"/>
      <c r="O93" s="26"/>
      <c r="P93" s="26"/>
      <c r="Q93" s="18">
        <f t="shared" si="4"/>
        <v>7.7557291666666668E-3</v>
      </c>
      <c r="R93" s="17">
        <f t="shared" si="5"/>
        <v>32.234235444228055</v>
      </c>
    </row>
    <row r="94" spans="1:18" x14ac:dyDescent="0.25">
      <c r="A94" s="34">
        <v>92</v>
      </c>
      <c r="B94" s="7" t="s">
        <v>123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8">
        <v>7.7814814814814821E-3</v>
      </c>
      <c r="P94" s="13"/>
      <c r="Q94" s="18">
        <f t="shared" si="4"/>
        <v>7.7814814814814821E-3</v>
      </c>
      <c r="R94" s="17">
        <f t="shared" si="5"/>
        <v>32.127558305568776</v>
      </c>
    </row>
    <row r="95" spans="1:18" x14ac:dyDescent="0.25">
      <c r="A95" s="34">
        <v>93</v>
      </c>
      <c r="B95" s="6" t="s">
        <v>68</v>
      </c>
      <c r="C95" s="20"/>
      <c r="D95" s="24"/>
      <c r="E95" s="19"/>
      <c r="F95" s="22"/>
      <c r="G95" s="24">
        <v>8.6639930555555567E-3</v>
      </c>
      <c r="H95" s="26">
        <v>7.8191782407407411E-3</v>
      </c>
      <c r="I95" s="26"/>
      <c r="J95" s="26"/>
      <c r="K95" s="26"/>
      <c r="L95" s="26"/>
      <c r="M95" s="26"/>
      <c r="N95" s="26"/>
      <c r="O95" s="26"/>
      <c r="P95" s="26"/>
      <c r="Q95" s="18">
        <f t="shared" si="4"/>
        <v>7.8191782407407411E-3</v>
      </c>
      <c r="R95" s="17">
        <f t="shared" si="5"/>
        <v>31.972669288622914</v>
      </c>
    </row>
    <row r="96" spans="1:18" x14ac:dyDescent="0.25">
      <c r="A96" s="34">
        <v>94</v>
      </c>
      <c r="B96" s="12" t="s">
        <v>51</v>
      </c>
      <c r="C96" s="18"/>
      <c r="D96" s="18">
        <v>7.8733680555555553E-3</v>
      </c>
      <c r="E96" s="20"/>
      <c r="F96" s="19"/>
      <c r="G96" s="19"/>
      <c r="H96" s="18"/>
      <c r="I96" s="18"/>
      <c r="J96" s="18"/>
      <c r="K96" s="18"/>
      <c r="L96" s="18"/>
      <c r="M96" s="18"/>
      <c r="N96" s="18"/>
      <c r="O96" s="18"/>
      <c r="P96" s="18"/>
      <c r="Q96" s="18">
        <f t="shared" si="4"/>
        <v>7.8733680555555553E-3</v>
      </c>
      <c r="R96" s="17">
        <f t="shared" si="5"/>
        <v>31.752611872830791</v>
      </c>
    </row>
    <row r="97" spans="1:18" x14ac:dyDescent="0.25">
      <c r="A97" s="34">
        <v>95</v>
      </c>
      <c r="B97" s="6" t="s">
        <v>84</v>
      </c>
      <c r="C97" s="20"/>
      <c r="D97" s="24"/>
      <c r="E97" s="19"/>
      <c r="F97" s="22"/>
      <c r="G97" s="24"/>
      <c r="H97" s="26"/>
      <c r="I97" s="26">
        <v>7.8805671296296297E-3</v>
      </c>
      <c r="J97" s="26"/>
      <c r="K97" s="26"/>
      <c r="L97" s="26"/>
      <c r="M97" s="26"/>
      <c r="N97" s="26"/>
      <c r="O97" s="26"/>
      <c r="P97" s="26"/>
      <c r="Q97" s="18">
        <f t="shared" si="4"/>
        <v>7.8805671296296297E-3</v>
      </c>
      <c r="R97" s="17">
        <f t="shared" si="5"/>
        <v>31.723605152735946</v>
      </c>
    </row>
    <row r="98" spans="1:18" x14ac:dyDescent="0.25">
      <c r="A98" s="34">
        <v>96</v>
      </c>
      <c r="B98" s="6" t="s">
        <v>81</v>
      </c>
      <c r="C98" s="20"/>
      <c r="D98" s="24"/>
      <c r="E98" s="19"/>
      <c r="F98" s="22"/>
      <c r="G98" s="24"/>
      <c r="H98" s="26"/>
      <c r="I98" s="26">
        <v>7.9660185185185198E-3</v>
      </c>
      <c r="J98" s="26"/>
      <c r="K98" s="26"/>
      <c r="L98" s="26"/>
      <c r="M98" s="26"/>
      <c r="N98" s="26"/>
      <c r="O98" s="26"/>
      <c r="P98" s="26"/>
      <c r="Q98" s="18">
        <f t="shared" si="4"/>
        <v>7.9660185185185198E-3</v>
      </c>
      <c r="R98" s="17">
        <f t="shared" si="5"/>
        <v>31.383306405681534</v>
      </c>
    </row>
    <row r="99" spans="1:18" x14ac:dyDescent="0.25">
      <c r="A99" s="34">
        <v>97</v>
      </c>
      <c r="B99" s="6" t="s">
        <v>77</v>
      </c>
      <c r="C99" s="20"/>
      <c r="D99" s="24"/>
      <c r="E99" s="19"/>
      <c r="F99" s="22"/>
      <c r="G99" s="24"/>
      <c r="H99" s="26">
        <v>7.9799537037037044E-3</v>
      </c>
      <c r="I99" s="26"/>
      <c r="J99" s="26"/>
      <c r="K99" s="26"/>
      <c r="L99" s="26"/>
      <c r="M99" s="26"/>
      <c r="N99" s="26"/>
      <c r="O99" s="26"/>
      <c r="P99" s="26"/>
      <c r="Q99" s="18">
        <f t="shared" ref="Q99:Q111" si="6">SMALL(C99:O99,1)</f>
        <v>7.9799537037037044E-3</v>
      </c>
      <c r="R99" s="17">
        <f t="shared" ref="R99:R130" si="7">IF(COUNT(Q99)&gt;0,(6/(Q99*24*60))*60,"")</f>
        <v>31.328502555593587</v>
      </c>
    </row>
    <row r="100" spans="1:18" x14ac:dyDescent="0.25">
      <c r="A100" s="34">
        <v>98</v>
      </c>
      <c r="B100" s="2" t="s">
        <v>37</v>
      </c>
      <c r="C100" s="24"/>
      <c r="D100" s="24"/>
      <c r="E100" s="19">
        <v>8.0214583333333336E-3</v>
      </c>
      <c r="F100" s="19"/>
      <c r="G100" s="24"/>
      <c r="H100" s="18"/>
      <c r="I100" s="18"/>
      <c r="J100" s="18"/>
      <c r="K100" s="18"/>
      <c r="L100" s="18"/>
      <c r="M100" s="18"/>
      <c r="N100" s="18"/>
      <c r="O100" s="18"/>
      <c r="P100" s="18"/>
      <c r="Q100" s="18">
        <f t="shared" si="6"/>
        <v>8.0214583333333336E-3</v>
      </c>
      <c r="R100" s="17">
        <f t="shared" si="7"/>
        <v>31.166402617977823</v>
      </c>
    </row>
    <row r="101" spans="1:18" x14ac:dyDescent="0.25">
      <c r="A101" s="34">
        <v>99</v>
      </c>
      <c r="B101" s="8" t="s">
        <v>48</v>
      </c>
      <c r="C101" s="26"/>
      <c r="D101" s="26"/>
      <c r="E101" s="22"/>
      <c r="F101" s="22">
        <v>8.0317476851851852E-3</v>
      </c>
      <c r="G101" s="19"/>
      <c r="H101" s="24"/>
      <c r="I101" s="24"/>
      <c r="J101" s="24"/>
      <c r="K101" s="24"/>
      <c r="L101" s="24"/>
      <c r="M101" s="24"/>
      <c r="N101" s="24"/>
      <c r="O101" s="24"/>
      <c r="P101" s="24"/>
      <c r="Q101" s="18">
        <f t="shared" si="6"/>
        <v>8.0317476851851852E-3</v>
      </c>
      <c r="R101" s="17">
        <f t="shared" si="7"/>
        <v>31.126475805649743</v>
      </c>
    </row>
    <row r="102" spans="1:18" x14ac:dyDescent="0.25">
      <c r="A102" s="34">
        <v>100</v>
      </c>
      <c r="B102" s="6" t="s">
        <v>103</v>
      </c>
      <c r="C102" s="20"/>
      <c r="D102" s="24"/>
      <c r="E102" s="19"/>
      <c r="F102" s="22"/>
      <c r="G102" s="24"/>
      <c r="H102" s="26"/>
      <c r="I102" s="26"/>
      <c r="J102" s="26"/>
      <c r="K102" s="26">
        <v>8.0599768518518512E-3</v>
      </c>
      <c r="L102" s="26"/>
      <c r="M102" s="26"/>
      <c r="N102" s="26"/>
      <c r="O102" s="26"/>
      <c r="P102" s="26"/>
      <c r="Q102" s="18">
        <f t="shared" si="6"/>
        <v>8.0599768518518512E-3</v>
      </c>
      <c r="R102" s="17">
        <f t="shared" si="7"/>
        <v>31.017458808527504</v>
      </c>
    </row>
    <row r="103" spans="1:18" x14ac:dyDescent="0.25">
      <c r="A103" s="34">
        <v>101</v>
      </c>
      <c r="B103" s="6" t="s">
        <v>85</v>
      </c>
      <c r="C103" s="20"/>
      <c r="D103" s="24"/>
      <c r="E103" s="19"/>
      <c r="F103" s="22"/>
      <c r="G103" s="24"/>
      <c r="H103" s="26"/>
      <c r="I103" s="26">
        <v>8.1014120370370372E-3</v>
      </c>
      <c r="J103" s="26"/>
      <c r="K103" s="26"/>
      <c r="L103" s="26"/>
      <c r="M103" s="26"/>
      <c r="N103" s="26"/>
      <c r="O103" s="26"/>
      <c r="P103" s="26"/>
      <c r="Q103" s="18">
        <f t="shared" si="6"/>
        <v>8.1014120370370372E-3</v>
      </c>
      <c r="R103" s="17">
        <f t="shared" si="7"/>
        <v>30.858818050122714</v>
      </c>
    </row>
    <row r="104" spans="1:18" x14ac:dyDescent="0.25">
      <c r="A104" s="34">
        <v>102</v>
      </c>
      <c r="B104" s="2" t="s">
        <v>45</v>
      </c>
      <c r="C104" s="24"/>
      <c r="D104" s="19"/>
      <c r="E104" s="22"/>
      <c r="F104" s="19">
        <v>8.1430324074074061E-3</v>
      </c>
      <c r="G104" s="26"/>
      <c r="H104" s="18"/>
      <c r="I104" s="18"/>
      <c r="J104" s="18"/>
      <c r="K104" s="18"/>
      <c r="L104" s="18"/>
      <c r="M104" s="18"/>
      <c r="N104" s="18"/>
      <c r="O104" s="18"/>
      <c r="P104" s="18"/>
      <c r="Q104" s="18">
        <f t="shared" si="6"/>
        <v>8.1430324074074061E-3</v>
      </c>
      <c r="R104" s="17">
        <f t="shared" si="7"/>
        <v>30.701093584324251</v>
      </c>
    </row>
    <row r="105" spans="1:18" x14ac:dyDescent="0.25">
      <c r="A105" s="34">
        <v>103</v>
      </c>
      <c r="B105" s="6" t="s">
        <v>109</v>
      </c>
      <c r="C105" s="20"/>
      <c r="D105" s="24"/>
      <c r="E105" s="19"/>
      <c r="F105" s="22"/>
      <c r="G105" s="24"/>
      <c r="H105" s="26"/>
      <c r="I105" s="26"/>
      <c r="J105" s="26"/>
      <c r="K105" s="26"/>
      <c r="L105" s="26">
        <v>8.5754745370370377E-3</v>
      </c>
      <c r="M105" s="23">
        <v>8.1905208333333344E-3</v>
      </c>
      <c r="N105" s="26"/>
      <c r="O105" s="26"/>
      <c r="P105" s="26"/>
      <c r="Q105" s="18">
        <f t="shared" si="6"/>
        <v>8.1905208333333344E-3</v>
      </c>
      <c r="R105" s="17">
        <f t="shared" si="7"/>
        <v>30.523089445370026</v>
      </c>
    </row>
    <row r="106" spans="1:18" x14ac:dyDescent="0.25">
      <c r="A106" s="34">
        <v>104</v>
      </c>
      <c r="B106" s="8" t="s">
        <v>62</v>
      </c>
      <c r="C106" s="26"/>
      <c r="D106" s="26"/>
      <c r="E106" s="19"/>
      <c r="F106" s="22"/>
      <c r="G106" s="24">
        <v>8.2671180555555553E-3</v>
      </c>
      <c r="H106" s="24"/>
      <c r="I106" s="24"/>
      <c r="J106" s="24"/>
      <c r="K106" s="24"/>
      <c r="L106" s="24"/>
      <c r="M106" s="24"/>
      <c r="N106" s="24"/>
      <c r="O106" s="24"/>
      <c r="P106" s="24"/>
      <c r="Q106" s="18">
        <f t="shared" si="6"/>
        <v>8.2671180555555553E-3</v>
      </c>
      <c r="R106" s="17">
        <f t="shared" si="7"/>
        <v>30.240284258672034</v>
      </c>
    </row>
    <row r="107" spans="1:18" x14ac:dyDescent="0.25">
      <c r="A107" s="34">
        <v>105</v>
      </c>
      <c r="B107" s="6" t="s">
        <v>96</v>
      </c>
      <c r="C107" s="20"/>
      <c r="D107" s="24"/>
      <c r="E107" s="19"/>
      <c r="F107" s="22"/>
      <c r="G107" s="24"/>
      <c r="H107" s="26"/>
      <c r="I107" s="26"/>
      <c r="J107" s="26">
        <v>8.3665856481481473E-3</v>
      </c>
      <c r="K107" s="26"/>
      <c r="L107" s="26">
        <v>8.3517129629629618E-3</v>
      </c>
      <c r="M107" s="26"/>
      <c r="N107" s="26"/>
      <c r="O107" s="26"/>
      <c r="P107" s="26"/>
      <c r="Q107" s="18">
        <f t="shared" si="6"/>
        <v>8.3517129629629618E-3</v>
      </c>
      <c r="R107" s="17">
        <f t="shared" si="7"/>
        <v>29.933978946434813</v>
      </c>
    </row>
    <row r="108" spans="1:18" x14ac:dyDescent="0.25">
      <c r="A108" s="34">
        <v>106</v>
      </c>
      <c r="B108" s="10" t="s">
        <v>9</v>
      </c>
      <c r="C108" s="23">
        <v>8.3578703703703714E-3</v>
      </c>
      <c r="D108" s="23"/>
      <c r="E108" s="26"/>
      <c r="F108" s="19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18">
        <f t="shared" si="6"/>
        <v>8.3578703703703714E-3</v>
      </c>
      <c r="R108" s="17">
        <f t="shared" si="7"/>
        <v>29.911925995679383</v>
      </c>
    </row>
    <row r="109" spans="1:18" x14ac:dyDescent="0.25">
      <c r="A109" s="34">
        <v>107</v>
      </c>
      <c r="B109" s="6" t="s">
        <v>10</v>
      </c>
      <c r="C109" s="20">
        <v>8.3681018518518505E-3</v>
      </c>
      <c r="D109" s="24"/>
      <c r="E109" s="19"/>
      <c r="F109" s="22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18">
        <f t="shared" si="6"/>
        <v>8.3681018518518505E-3</v>
      </c>
      <c r="R109" s="17">
        <f t="shared" si="7"/>
        <v>29.875353386703257</v>
      </c>
    </row>
    <row r="110" spans="1:18" x14ac:dyDescent="0.25">
      <c r="A110" s="34">
        <v>108</v>
      </c>
      <c r="B110" s="6" t="s">
        <v>63</v>
      </c>
      <c r="C110" s="20"/>
      <c r="D110" s="24"/>
      <c r="E110" s="19"/>
      <c r="F110" s="22"/>
      <c r="G110" s="24">
        <v>8.7382291666666667E-3</v>
      </c>
      <c r="H110" s="26"/>
      <c r="I110" s="26"/>
      <c r="J110" s="26"/>
      <c r="K110" s="26"/>
      <c r="L110" s="26"/>
      <c r="M110" s="26"/>
      <c r="N110" s="26"/>
      <c r="O110" s="26"/>
      <c r="P110" s="26"/>
      <c r="Q110" s="18">
        <f t="shared" si="6"/>
        <v>8.7382291666666667E-3</v>
      </c>
      <c r="R110" s="17">
        <f t="shared" si="7"/>
        <v>28.609915719956611</v>
      </c>
    </row>
    <row r="111" spans="1:18" x14ac:dyDescent="0.25">
      <c r="A111" s="34">
        <v>109</v>
      </c>
      <c r="B111" s="12" t="s">
        <v>118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8">
        <v>9.7039004629629628E-3</v>
      </c>
      <c r="N111" s="13"/>
      <c r="O111" s="18"/>
      <c r="P111" s="13"/>
      <c r="Q111" s="18">
        <f t="shared" si="6"/>
        <v>9.7039004629629628E-3</v>
      </c>
      <c r="R111" s="17">
        <f t="shared" si="7"/>
        <v>25.762836392868945</v>
      </c>
    </row>
    <row r="112" spans="1:18" x14ac:dyDescent="0.25">
      <c r="O112" s="21"/>
    </row>
  </sheetData>
  <sortState xmlns:xlrd2="http://schemas.microsoft.com/office/spreadsheetml/2017/richdata2" ref="B3:R81">
    <sortCondition ref="Q3:Q81"/>
  </sortState>
  <phoneticPr fontId="5" type="noConversion"/>
  <pageMargins left="0.7" right="0.7" top="0.75" bottom="0.75" header="0.3" footer="0.3"/>
  <pageSetup paperSize="9" scale="94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5"/>
  <sheetViews>
    <sheetView showGridLines="0"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24.5703125" style="3" customWidth="1"/>
    <col min="3" max="3" width="12.5703125" style="4" customWidth="1"/>
    <col min="4" max="4" width="12.140625" style="4" customWidth="1"/>
    <col min="5" max="5" width="9.7109375" style="4" customWidth="1"/>
    <col min="8" max="8" width="13.5703125" customWidth="1"/>
    <col min="10" max="10" width="16.42578125" customWidth="1"/>
  </cols>
  <sheetData>
    <row r="1" spans="1:5" ht="21.75" x14ac:dyDescent="0.4">
      <c r="A1" s="28" t="s">
        <v>2</v>
      </c>
      <c r="B1" s="27"/>
      <c r="C1" s="16"/>
      <c r="D1" s="16" t="s">
        <v>0</v>
      </c>
      <c r="E1" s="16" t="s">
        <v>1</v>
      </c>
    </row>
    <row r="2" spans="1:5" x14ac:dyDescent="0.25">
      <c r="A2">
        <v>1</v>
      </c>
      <c r="B2" s="29" t="s">
        <v>87</v>
      </c>
      <c r="C2" s="30">
        <v>6.6232870370370378E-3</v>
      </c>
      <c r="D2" s="17">
        <f>IF(COUNT(C2)&gt;0,(6/(C2*24*60))*60,"")</f>
        <v>37.74560857803904</v>
      </c>
      <c r="E2" s="31">
        <v>2019</v>
      </c>
    </row>
    <row r="3" spans="1:5" x14ac:dyDescent="0.25">
      <c r="A3">
        <v>2</v>
      </c>
      <c r="B3" s="12" t="s">
        <v>88</v>
      </c>
      <c r="C3" s="18">
        <v>6.6924074074074073E-3</v>
      </c>
      <c r="D3" s="17">
        <f>IF(COUNT(C3)&gt;0,(6/(C3*24*60))*60,"")</f>
        <v>37.355765239768672</v>
      </c>
      <c r="E3" s="13">
        <v>2019</v>
      </c>
    </row>
    <row r="4" spans="1:5" x14ac:dyDescent="0.25">
      <c r="A4">
        <v>3</v>
      </c>
      <c r="B4" s="12" t="s">
        <v>75</v>
      </c>
      <c r="C4" s="18">
        <v>6.6941898148148151E-3</v>
      </c>
      <c r="D4" s="17">
        <f>IF(COUNT(C4)&gt;0,(6/(C4*24*60))*60,"")</f>
        <v>37.345818824367456</v>
      </c>
      <c r="E4" s="13">
        <v>2017</v>
      </c>
    </row>
    <row r="5" spans="1:5" x14ac:dyDescent="0.25">
      <c r="A5">
        <v>4</v>
      </c>
      <c r="B5" s="12" t="s">
        <v>110</v>
      </c>
      <c r="C5" s="18">
        <v>6.7171875000000001E-3</v>
      </c>
      <c r="D5" s="17">
        <f>IF(COUNT(C5)&gt;0,(6/(C5*24*60))*60,"")</f>
        <v>37.217957664573156</v>
      </c>
      <c r="E5" s="13">
        <v>2022</v>
      </c>
    </row>
    <row r="6" spans="1:5" x14ac:dyDescent="0.25">
      <c r="A6">
        <v>5</v>
      </c>
      <c r="B6" s="12" t="s">
        <v>117</v>
      </c>
      <c r="C6" s="18">
        <v>6.7876851851851857E-3</v>
      </c>
      <c r="D6" s="17">
        <f>IF(COUNT(C6)&gt;0,(6/(C6*24*60))*60,"")</f>
        <v>36.831407641835021</v>
      </c>
      <c r="E6" s="13">
        <v>2022</v>
      </c>
    </row>
    <row r="7" spans="1:5" x14ac:dyDescent="0.25">
      <c r="A7">
        <v>6</v>
      </c>
      <c r="B7" s="2" t="s">
        <v>38</v>
      </c>
      <c r="C7" s="19">
        <v>6.8480671296296302E-3</v>
      </c>
      <c r="D7" s="17">
        <f>IF(COUNT(C7)&gt;0,(6/(C7*24*60))*60,"")</f>
        <v>36.506651478096849</v>
      </c>
      <c r="E7" s="11">
        <v>2015</v>
      </c>
    </row>
    <row r="8" spans="1:5" x14ac:dyDescent="0.25">
      <c r="A8">
        <v>7</v>
      </c>
      <c r="B8" s="12" t="s">
        <v>28</v>
      </c>
      <c r="C8" s="18">
        <v>6.8832060185185185E-3</v>
      </c>
      <c r="D8" s="17">
        <f>IF(COUNT(C8)&gt;0,(6/(C8*24*60))*60,"")</f>
        <v>36.320284374374694</v>
      </c>
      <c r="E8" s="13">
        <v>2013</v>
      </c>
    </row>
    <row r="9" spans="1:5" x14ac:dyDescent="0.25">
      <c r="A9">
        <v>8</v>
      </c>
      <c r="B9" s="2" t="s">
        <v>39</v>
      </c>
      <c r="C9" s="19">
        <v>6.9407175925925921E-3</v>
      </c>
      <c r="D9" s="17">
        <f>IF(COUNT(C9)&gt;0,(6/(C9*24*60))*60,"")</f>
        <v>36.019330373967364</v>
      </c>
      <c r="E9" s="11">
        <v>2015</v>
      </c>
    </row>
    <row r="10" spans="1:5" x14ac:dyDescent="0.25">
      <c r="A10">
        <v>9</v>
      </c>
      <c r="B10" s="2" t="s">
        <v>24</v>
      </c>
      <c r="C10" s="19">
        <v>6.9681018518518512E-3</v>
      </c>
      <c r="D10" s="17">
        <f>IF(COUNT(C10)&gt;0,(6/(C10*24*60))*60,"")</f>
        <v>35.877776375148663</v>
      </c>
      <c r="E10" s="5">
        <v>2014</v>
      </c>
    </row>
    <row r="11" spans="1:5" x14ac:dyDescent="0.25">
      <c r="A11">
        <v>10</v>
      </c>
      <c r="B11" s="12" t="s">
        <v>70</v>
      </c>
      <c r="C11" s="18">
        <v>6.9709374999999997E-3</v>
      </c>
      <c r="D11" s="17">
        <f>IF(COUNT(C11)&gt;0,(6/(C11*24*60))*60,"")</f>
        <v>35.863181960819475</v>
      </c>
      <c r="E11" s="13">
        <v>2017</v>
      </c>
    </row>
    <row r="12" spans="1:5" x14ac:dyDescent="0.25">
      <c r="A12">
        <v>11</v>
      </c>
      <c r="B12" s="12" t="s">
        <v>80</v>
      </c>
      <c r="C12" s="18">
        <v>6.9992245370370373E-3</v>
      </c>
      <c r="D12" s="17">
        <f>IF(COUNT(C12)&gt;0,(6/(C12*24*60))*60,"")</f>
        <v>35.718242596319371</v>
      </c>
      <c r="E12" s="13">
        <v>2018</v>
      </c>
    </row>
    <row r="13" spans="1:5" x14ac:dyDescent="0.25">
      <c r="A13">
        <v>12</v>
      </c>
      <c r="B13" s="12" t="s">
        <v>121</v>
      </c>
      <c r="C13" s="18">
        <v>7.0548842592592599E-3</v>
      </c>
      <c r="D13" s="17">
        <f>IF(COUNT(C13)&gt;0,(6/(C13*24*60))*60,"")</f>
        <v>35.436442443670821</v>
      </c>
      <c r="E13" s="13">
        <v>2024</v>
      </c>
    </row>
    <row r="14" spans="1:5" x14ac:dyDescent="0.25">
      <c r="A14">
        <v>13</v>
      </c>
      <c r="B14" s="12" t="s">
        <v>58</v>
      </c>
      <c r="C14" s="18">
        <v>7.0581597222222217E-3</v>
      </c>
      <c r="D14" s="17">
        <f>IF(COUNT(C14)&gt;0,(6/(C14*24*60))*60,"")</f>
        <v>35.419997540277947</v>
      </c>
      <c r="E14" s="13">
        <v>2016</v>
      </c>
    </row>
    <row r="15" spans="1:5" x14ac:dyDescent="0.25">
      <c r="A15">
        <v>14</v>
      </c>
      <c r="B15" s="12" t="s">
        <v>73</v>
      </c>
      <c r="C15" s="18">
        <v>7.0815162037037036E-3</v>
      </c>
      <c r="D15" s="17">
        <f>IF(COUNT(C15)&gt;0,(6/(C15*24*60))*60,"")</f>
        <v>35.303174180304431</v>
      </c>
      <c r="E15" s="13">
        <v>2017</v>
      </c>
    </row>
    <row r="16" spans="1:5" x14ac:dyDescent="0.25">
      <c r="A16">
        <v>15</v>
      </c>
      <c r="B16" s="2" t="s">
        <v>25</v>
      </c>
      <c r="C16" s="19">
        <v>7.0934606481481482E-3</v>
      </c>
      <c r="D16" s="17">
        <f>IF(COUNT(C16)&gt;0,(6/(C16*24*60))*60,"")</f>
        <v>35.243728329594127</v>
      </c>
      <c r="E16" s="5">
        <v>2014</v>
      </c>
    </row>
    <row r="17" spans="1:5" x14ac:dyDescent="0.25">
      <c r="A17">
        <v>16</v>
      </c>
      <c r="B17" s="12" t="s">
        <v>30</v>
      </c>
      <c r="C17" s="18">
        <v>7.0958564814814808E-3</v>
      </c>
      <c r="D17" s="17">
        <f>IF(COUNT(C17)&gt;0,(6/(C17*24*60))*60,"")</f>
        <v>35.231828695019587</v>
      </c>
      <c r="E17" s="13">
        <v>2013</v>
      </c>
    </row>
    <row r="18" spans="1:5" x14ac:dyDescent="0.25">
      <c r="A18">
        <v>17</v>
      </c>
      <c r="B18" s="2" t="s">
        <v>40</v>
      </c>
      <c r="C18" s="19">
        <v>7.1015393518518511E-3</v>
      </c>
      <c r="D18" s="17">
        <f>IF(COUNT(C18)&gt;0,(6/(C18*24*60))*60,"")</f>
        <v>35.203635101283794</v>
      </c>
      <c r="E18" s="11">
        <v>2015</v>
      </c>
    </row>
    <row r="19" spans="1:5" x14ac:dyDescent="0.25">
      <c r="A19">
        <v>18</v>
      </c>
      <c r="B19" s="12" t="s">
        <v>71</v>
      </c>
      <c r="C19" s="18">
        <v>7.1509027777777777E-3</v>
      </c>
      <c r="D19" s="17">
        <f>IF(COUNT(C19)&gt;0,(6/(C19*24*60))*60,"")</f>
        <v>34.960620745243901</v>
      </c>
      <c r="E19" s="13">
        <v>2017</v>
      </c>
    </row>
    <row r="20" spans="1:5" x14ac:dyDescent="0.25">
      <c r="A20">
        <v>19</v>
      </c>
      <c r="B20" s="12" t="s">
        <v>111</v>
      </c>
      <c r="C20" s="18">
        <v>7.2043171296296291E-3</v>
      </c>
      <c r="D20" s="17">
        <f>IF(COUNT(C20)&gt;0,(6/(C20*24*60))*60,"")</f>
        <v>34.701415207252602</v>
      </c>
      <c r="E20" s="13">
        <v>2022</v>
      </c>
    </row>
    <row r="21" spans="1:5" x14ac:dyDescent="0.25">
      <c r="A21">
        <v>20</v>
      </c>
      <c r="B21" s="12" t="s">
        <v>89</v>
      </c>
      <c r="C21" s="18">
        <v>7.204386574074074E-3</v>
      </c>
      <c r="D21" s="17">
        <f>IF(COUNT(C21)&gt;0,(6/(C21*24*60))*60,"")</f>
        <v>34.701080713749818</v>
      </c>
      <c r="E21" s="13">
        <v>2019</v>
      </c>
    </row>
    <row r="22" spans="1:5" x14ac:dyDescent="0.25">
      <c r="A22">
        <v>21</v>
      </c>
      <c r="B22" s="2" t="s">
        <v>59</v>
      </c>
      <c r="C22" s="19">
        <v>7.2142013888888898E-3</v>
      </c>
      <c r="D22" s="17">
        <f>IF(COUNT(C22)&gt;0,(6/(C22*24*60))*60,"")</f>
        <v>34.653870404150759</v>
      </c>
      <c r="E22" s="11">
        <v>2016</v>
      </c>
    </row>
    <row r="23" spans="1:5" x14ac:dyDescent="0.25">
      <c r="A23">
        <v>22</v>
      </c>
      <c r="B23" s="2" t="s">
        <v>41</v>
      </c>
      <c r="C23" s="19">
        <v>7.2271412037037026E-3</v>
      </c>
      <c r="D23" s="17">
        <f>IF(COUNT(C23)&gt;0,(6/(C23*24*60))*60,"")</f>
        <v>34.591824478520245</v>
      </c>
      <c r="E23" s="11">
        <v>2015</v>
      </c>
    </row>
    <row r="24" spans="1:5" x14ac:dyDescent="0.25">
      <c r="A24">
        <v>23</v>
      </c>
      <c r="B24" s="2" t="s">
        <v>42</v>
      </c>
      <c r="C24" s="19">
        <v>7.2892476851851851E-3</v>
      </c>
      <c r="D24" s="17">
        <f>IF(COUNT(C24)&gt;0,(6/(C24*24*60))*60,"")</f>
        <v>34.297092209955366</v>
      </c>
      <c r="E24" s="11">
        <v>2015</v>
      </c>
    </row>
    <row r="25" spans="1:5" x14ac:dyDescent="0.25">
      <c r="A25">
        <v>24</v>
      </c>
      <c r="B25" s="2" t="s">
        <v>26</v>
      </c>
      <c r="C25" s="19">
        <v>7.3048148148148152E-3</v>
      </c>
      <c r="D25" s="17">
        <f>IF(COUNT(C25)&gt;0,(6/(C25*24*60))*60,"")</f>
        <v>34.224002433706843</v>
      </c>
      <c r="E25" s="5">
        <v>2014</v>
      </c>
    </row>
    <row r="26" spans="1:5" x14ac:dyDescent="0.25">
      <c r="A26">
        <v>25</v>
      </c>
      <c r="B26" s="6" t="s">
        <v>61</v>
      </c>
      <c r="C26" s="20">
        <v>7.3208101851851863E-3</v>
      </c>
      <c r="D26" s="17">
        <f>IF(COUNT(C26)&gt;0,(6/(C26*24*60))*60,"")</f>
        <v>34.14922579278376</v>
      </c>
      <c r="E26" s="5">
        <v>2016</v>
      </c>
    </row>
    <row r="27" spans="1:5" x14ac:dyDescent="0.25">
      <c r="A27">
        <v>26</v>
      </c>
      <c r="B27" s="12" t="s">
        <v>82</v>
      </c>
      <c r="C27" s="18">
        <v>7.3512615740740743E-3</v>
      </c>
      <c r="D27" s="17">
        <f>IF(COUNT(C27)&gt;0,(6/(C27*24*60))*60,"")</f>
        <v>34.007768255952541</v>
      </c>
      <c r="E27" s="13">
        <v>2018</v>
      </c>
    </row>
    <row r="28" spans="1:5" x14ac:dyDescent="0.25">
      <c r="A28">
        <v>27</v>
      </c>
      <c r="B28" s="12" t="s">
        <v>92</v>
      </c>
      <c r="C28" s="18">
        <v>7.3601851851851849E-3</v>
      </c>
      <c r="D28" s="17">
        <f>IF(COUNT(C28)&gt;0,(6/(C28*24*60))*60,"")</f>
        <v>33.966536671279407</v>
      </c>
      <c r="E28" s="13">
        <v>2019</v>
      </c>
    </row>
    <row r="29" spans="1:5" x14ac:dyDescent="0.25">
      <c r="A29">
        <v>28</v>
      </c>
      <c r="B29" s="12" t="s">
        <v>93</v>
      </c>
      <c r="C29" s="18">
        <v>7.3650462962962958E-3</v>
      </c>
      <c r="D29" s="17">
        <f>IF(COUNT(C29)&gt;0,(6/(C29*24*60))*60,"")</f>
        <v>33.944117924380052</v>
      </c>
      <c r="E29" s="13">
        <v>2019</v>
      </c>
    </row>
    <row r="30" spans="1:5" x14ac:dyDescent="0.25">
      <c r="A30">
        <v>29</v>
      </c>
      <c r="B30" s="12" t="s">
        <v>116</v>
      </c>
      <c r="C30" s="18">
        <v>7.4255092592592593E-3</v>
      </c>
      <c r="D30" s="17">
        <f>IF(COUNT(C30)&gt;0,(6/(C30*24*60))*60,"")</f>
        <v>33.667724498257385</v>
      </c>
      <c r="E30" s="13">
        <v>2023</v>
      </c>
    </row>
    <row r="31" spans="1:5" x14ac:dyDescent="0.25">
      <c r="A31">
        <v>30</v>
      </c>
      <c r="B31" s="12" t="s">
        <v>115</v>
      </c>
      <c r="C31" s="18">
        <v>7.4259606481481485E-3</v>
      </c>
      <c r="D31" s="17">
        <f>IF(COUNT(C31)&gt;0,(6/(C31*24*60))*60,"")</f>
        <v>33.665677997141529</v>
      </c>
      <c r="E31" s="13">
        <v>2023</v>
      </c>
    </row>
    <row r="32" spans="1:5" x14ac:dyDescent="0.25">
      <c r="A32">
        <v>31</v>
      </c>
      <c r="B32" s="2" t="s">
        <v>43</v>
      </c>
      <c r="C32" s="19">
        <v>7.4357754629629626E-3</v>
      </c>
      <c r="D32" s="17">
        <f>IF(COUNT(C32)&gt;0,(6/(C32*24*60))*60,"")</f>
        <v>33.621241153021785</v>
      </c>
      <c r="E32" s="11">
        <v>2015</v>
      </c>
    </row>
    <row r="33" spans="1:5" x14ac:dyDescent="0.25">
      <c r="A33">
        <v>32</v>
      </c>
      <c r="B33" s="12" t="s">
        <v>98</v>
      </c>
      <c r="C33" s="18">
        <v>7.5012731481481484E-3</v>
      </c>
      <c r="D33" s="17">
        <f>IF(COUNT(C33)&gt;0,(6/(C33*24*60))*60,"")</f>
        <v>33.327675857493333</v>
      </c>
      <c r="E33" s="13">
        <v>2020</v>
      </c>
    </row>
    <row r="34" spans="1:5" x14ac:dyDescent="0.25">
      <c r="A34">
        <v>33</v>
      </c>
      <c r="B34" s="2" t="s">
        <v>60</v>
      </c>
      <c r="C34" s="19">
        <v>7.5738657407407413E-3</v>
      </c>
      <c r="D34" s="17">
        <f>IF(COUNT(C34)&gt;0,(6/(C34*24*60))*60,"")</f>
        <v>33.008242891766585</v>
      </c>
      <c r="E34" s="11">
        <v>2016</v>
      </c>
    </row>
    <row r="35" spans="1:5" x14ac:dyDescent="0.25">
      <c r="A35">
        <v>34</v>
      </c>
      <c r="B35" s="12" t="s">
        <v>104</v>
      </c>
      <c r="C35" s="18">
        <v>7.5766435185185181E-3</v>
      </c>
      <c r="D35" s="17">
        <f>IF(COUNT(C35)&gt;0,(6/(C35*24*60))*60,"")</f>
        <v>32.996141284588667</v>
      </c>
      <c r="E35" s="13">
        <v>2021</v>
      </c>
    </row>
    <row r="36" spans="1:5" x14ac:dyDescent="0.25">
      <c r="A36">
        <v>35</v>
      </c>
      <c r="B36" s="2" t="s">
        <v>44</v>
      </c>
      <c r="C36" s="19">
        <v>7.6050231481481481E-3</v>
      </c>
      <c r="D36" s="17">
        <f>IF(COUNT(C36)&gt;0,(6/(C36*24*60))*60,"")</f>
        <v>32.873009737107239</v>
      </c>
      <c r="E36" s="11">
        <v>2015</v>
      </c>
    </row>
    <row r="37" spans="1:5" x14ac:dyDescent="0.25">
      <c r="A37">
        <v>36</v>
      </c>
      <c r="B37" s="12" t="s">
        <v>99</v>
      </c>
      <c r="C37" s="18">
        <v>7.6360300925925927E-3</v>
      </c>
      <c r="D37" s="17">
        <f>IF(COUNT(C37)&gt;0,(6/(C37*24*60))*60,"")</f>
        <v>32.739525246569549</v>
      </c>
      <c r="E37" s="13">
        <v>2020</v>
      </c>
    </row>
    <row r="38" spans="1:5" x14ac:dyDescent="0.25">
      <c r="A38">
        <v>37</v>
      </c>
      <c r="B38" s="6" t="s">
        <v>5</v>
      </c>
      <c r="C38" s="20">
        <v>7.6429166666666668E-3</v>
      </c>
      <c r="D38" s="17">
        <f>IF(COUNT(C38)&gt;0,(6/(C38*24*60))*60,"")</f>
        <v>32.710025622853401</v>
      </c>
      <c r="E38" s="5">
        <v>2012</v>
      </c>
    </row>
    <row r="39" spans="1:5" x14ac:dyDescent="0.25">
      <c r="A39">
        <v>38</v>
      </c>
      <c r="B39" s="12" t="s">
        <v>76</v>
      </c>
      <c r="C39" s="18">
        <v>7.6783680555555555E-3</v>
      </c>
      <c r="D39" s="17">
        <f>IF(COUNT(C39)&gt;0,(6/(C39*24*60))*60,"")</f>
        <v>32.559001885708859</v>
      </c>
      <c r="E39" s="13">
        <v>2017</v>
      </c>
    </row>
    <row r="40" spans="1:5" x14ac:dyDescent="0.25">
      <c r="A40">
        <v>39</v>
      </c>
      <c r="B40" s="12" t="s">
        <v>94</v>
      </c>
      <c r="C40" s="18">
        <v>7.6854282407407409E-3</v>
      </c>
      <c r="D40" s="17">
        <f>IF(COUNT(C40)&gt;0,(6/(C40*24*60))*60,"")</f>
        <v>32.529091700413083</v>
      </c>
      <c r="E40" s="13">
        <v>2019</v>
      </c>
    </row>
    <row r="41" spans="1:5" x14ac:dyDescent="0.25">
      <c r="A41">
        <v>40</v>
      </c>
      <c r="B41" s="12" t="s">
        <v>100</v>
      </c>
      <c r="C41" s="18">
        <v>7.6939930555555555E-3</v>
      </c>
      <c r="D41" s="17">
        <f>IF(COUNT(C41)&gt;0,(6/(C41*24*60))*60,"")</f>
        <v>32.492880900052803</v>
      </c>
      <c r="E41" s="13">
        <v>2020</v>
      </c>
    </row>
    <row r="42" spans="1:5" x14ac:dyDescent="0.25">
      <c r="A42">
        <v>41</v>
      </c>
      <c r="B42" s="6" t="s">
        <v>6</v>
      </c>
      <c r="C42" s="20">
        <v>7.7142824074074067E-3</v>
      </c>
      <c r="D42" s="17">
        <f>IF(COUNT(C42)&gt;0,(6/(C42*24*60))*60,"")</f>
        <v>32.407421299477576</v>
      </c>
      <c r="E42" s="5">
        <v>2012</v>
      </c>
    </row>
    <row r="43" spans="1:5" x14ac:dyDescent="0.25">
      <c r="A43">
        <v>42</v>
      </c>
      <c r="B43" s="12" t="s">
        <v>91</v>
      </c>
      <c r="C43" s="18">
        <v>7.7557291666666668E-3</v>
      </c>
      <c r="D43" s="17">
        <f>IF(COUNT(C43)&gt;0,(6/(C43*24*60))*60,"")</f>
        <v>32.234235444228055</v>
      </c>
      <c r="E43" s="13">
        <v>2019</v>
      </c>
    </row>
    <row r="44" spans="1:5" x14ac:dyDescent="0.25">
      <c r="A44">
        <v>43</v>
      </c>
      <c r="B44" s="12" t="s">
        <v>83</v>
      </c>
      <c r="C44" s="18">
        <v>7.8113773148148144E-3</v>
      </c>
      <c r="D44" s="17">
        <f>IF(COUNT(C44)&gt;0,(6/(C44*24*60))*60,"")</f>
        <v>32.004599179437641</v>
      </c>
      <c r="E44" s="13">
        <v>2018</v>
      </c>
    </row>
    <row r="45" spans="1:5" x14ac:dyDescent="0.25">
      <c r="A45">
        <v>44</v>
      </c>
      <c r="B45" s="12" t="s">
        <v>67</v>
      </c>
      <c r="C45" s="18">
        <v>7.8316666666666656E-3</v>
      </c>
      <c r="D45" s="17">
        <f>IF(COUNT(C45)&gt;0,(6/(C45*24*60))*60,"")</f>
        <v>31.921685464992557</v>
      </c>
      <c r="E45" s="13">
        <v>2016</v>
      </c>
    </row>
    <row r="46" spans="1:5" x14ac:dyDescent="0.25">
      <c r="A46">
        <v>45</v>
      </c>
      <c r="B46" s="6" t="s">
        <v>7</v>
      </c>
      <c r="C46" s="20">
        <v>7.8363194444444444E-3</v>
      </c>
      <c r="D46" s="17">
        <f>IF(COUNT(C46)&gt;0,(6/(C46*24*60))*60,"")</f>
        <v>31.90273211453081</v>
      </c>
      <c r="E46" s="5">
        <v>2012</v>
      </c>
    </row>
    <row r="47" spans="1:5" x14ac:dyDescent="0.25">
      <c r="A47">
        <v>46</v>
      </c>
      <c r="B47" s="6" t="s">
        <v>8</v>
      </c>
      <c r="C47" s="20">
        <v>7.8729513888888877E-3</v>
      </c>
      <c r="D47" s="17">
        <f>IF(COUNT(C47)&gt;0,(6/(C47*24*60))*60,"")</f>
        <v>31.754292342364202</v>
      </c>
      <c r="E47" s="5">
        <v>2012</v>
      </c>
    </row>
    <row r="48" spans="1:5" x14ac:dyDescent="0.25">
      <c r="A48">
        <v>47</v>
      </c>
      <c r="B48" s="12" t="s">
        <v>84</v>
      </c>
      <c r="C48" s="18">
        <v>7.8805671296296297E-3</v>
      </c>
      <c r="D48" s="17">
        <f>IF(COUNT(C48)&gt;0,(6/(C48*24*60))*60,"")</f>
        <v>31.723605152735946</v>
      </c>
      <c r="E48" s="13">
        <v>2018</v>
      </c>
    </row>
    <row r="49" spans="1:5" x14ac:dyDescent="0.25">
      <c r="A49">
        <v>48</v>
      </c>
      <c r="B49" s="12" t="s">
        <v>79</v>
      </c>
      <c r="C49" s="18">
        <v>7.89508101851852E-3</v>
      </c>
      <c r="D49" s="17">
        <f>IF(COUNT(C49)&gt;0,(6/(C49*24*60))*60,"")</f>
        <v>31.665286197013778</v>
      </c>
      <c r="E49" s="13">
        <v>2017</v>
      </c>
    </row>
    <row r="50" spans="1:5" x14ac:dyDescent="0.25">
      <c r="A50">
        <v>49</v>
      </c>
      <c r="B50" s="12" t="s">
        <v>105</v>
      </c>
      <c r="C50" s="18">
        <v>7.9355902777777775E-3</v>
      </c>
      <c r="D50" s="17">
        <f>IF(COUNT(C50)&gt;0,(6/(C50*24*60))*60,"")</f>
        <v>31.503642608676632</v>
      </c>
      <c r="E50" s="13">
        <v>2021</v>
      </c>
    </row>
    <row r="51" spans="1:5" x14ac:dyDescent="0.25">
      <c r="A51">
        <v>50</v>
      </c>
      <c r="B51" s="12" t="s">
        <v>81</v>
      </c>
      <c r="C51" s="18">
        <v>7.9660185185185198E-3</v>
      </c>
      <c r="D51" s="17">
        <f>IF(COUNT(C51)&gt;0,(6/(C51*24*60))*60,"")</f>
        <v>31.383306405681534</v>
      </c>
      <c r="E51" s="13">
        <v>2018</v>
      </c>
    </row>
    <row r="52" spans="1:5" x14ac:dyDescent="0.25">
      <c r="A52">
        <v>51</v>
      </c>
      <c r="B52" s="12" t="s">
        <v>101</v>
      </c>
      <c r="C52" s="18">
        <v>7.9703240740740741E-3</v>
      </c>
      <c r="D52" s="17">
        <f>IF(COUNT(C52)&gt;0,(6/(C52*24*60))*60,"")</f>
        <v>31.366353196754162</v>
      </c>
      <c r="E52" s="13">
        <v>2020</v>
      </c>
    </row>
    <row r="53" spans="1:5" x14ac:dyDescent="0.25">
      <c r="A53">
        <v>52</v>
      </c>
      <c r="B53" s="12" t="s">
        <v>29</v>
      </c>
      <c r="C53" s="18">
        <v>7.9971527777777784E-3</v>
      </c>
      <c r="D53" s="17">
        <f>IF(COUNT(C53)&gt;0,(6/(C53*24*60))*60,"")</f>
        <v>31.26112592155194</v>
      </c>
      <c r="E53" s="13">
        <v>2013</v>
      </c>
    </row>
    <row r="54" spans="1:5" x14ac:dyDescent="0.25">
      <c r="A54">
        <v>53</v>
      </c>
      <c r="B54" s="12" t="s">
        <v>78</v>
      </c>
      <c r="C54" s="18">
        <v>8.0222337962962964E-3</v>
      </c>
      <c r="D54" s="17">
        <f>IF(COUNT(C54)&gt;0,(6/(C54*24*60))*60,"")</f>
        <v>31.163389942015897</v>
      </c>
      <c r="E54" s="13">
        <v>2017</v>
      </c>
    </row>
    <row r="55" spans="1:5" x14ac:dyDescent="0.25">
      <c r="A55">
        <v>54</v>
      </c>
      <c r="B55" s="12" t="s">
        <v>103</v>
      </c>
      <c r="C55" s="18">
        <v>8.0599768518518512E-3</v>
      </c>
      <c r="D55" s="17">
        <f>IF(COUNT(C55)&gt;0,(6/(C55*24*60))*60,"")</f>
        <v>31.017458808527504</v>
      </c>
      <c r="E55" s="13">
        <v>2020</v>
      </c>
    </row>
    <row r="56" spans="1:5" x14ac:dyDescent="0.25">
      <c r="A56">
        <v>55</v>
      </c>
      <c r="B56" s="2" t="s">
        <v>27</v>
      </c>
      <c r="C56" s="19">
        <v>8.0680324074074074E-3</v>
      </c>
      <c r="D56" s="17">
        <f>IF(COUNT(C56)&gt;0,(6/(C56*24*60))*60,"")</f>
        <v>30.986489316833989</v>
      </c>
      <c r="E56" s="5">
        <v>2014</v>
      </c>
    </row>
    <row r="57" spans="1:5" x14ac:dyDescent="0.25">
      <c r="A57">
        <v>56</v>
      </c>
      <c r="B57" s="12" t="s">
        <v>85</v>
      </c>
      <c r="C57" s="18">
        <v>8.1014120370370372E-3</v>
      </c>
      <c r="D57" s="17">
        <f>IF(COUNT(C57)&gt;0,(6/(C57*24*60))*60,"")</f>
        <v>30.858818050122714</v>
      </c>
      <c r="E57" s="13">
        <v>2018</v>
      </c>
    </row>
    <row r="58" spans="1:5" x14ac:dyDescent="0.25">
      <c r="A58">
        <v>57</v>
      </c>
      <c r="B58" s="2" t="s">
        <v>45</v>
      </c>
      <c r="C58" s="19">
        <v>8.1430324074074061E-3</v>
      </c>
      <c r="D58" s="17">
        <f>IF(COUNT(C58)&gt;0,(6/(C58*24*60))*60,"")</f>
        <v>30.701093584324251</v>
      </c>
      <c r="E58" s="11">
        <v>2015</v>
      </c>
    </row>
    <row r="59" spans="1:5" x14ac:dyDescent="0.25">
      <c r="A59">
        <v>58</v>
      </c>
      <c r="B59" s="12" t="s">
        <v>112</v>
      </c>
      <c r="C59" s="18">
        <v>8.2495138888888896E-3</v>
      </c>
      <c r="D59" s="17">
        <f>IF(COUNT(C59)&gt;0,(6/(C59*24*60))*60,"")</f>
        <v>30.304815940333185</v>
      </c>
      <c r="E59" s="13">
        <v>2022</v>
      </c>
    </row>
    <row r="60" spans="1:5" x14ac:dyDescent="0.25">
      <c r="A60">
        <v>59</v>
      </c>
      <c r="B60" s="12" t="s">
        <v>31</v>
      </c>
      <c r="C60" s="18">
        <v>8.3223032407407412E-3</v>
      </c>
      <c r="D60" s="17">
        <f>IF(COUNT(C60)&gt;0,(6/(C60*24*60))*60,"")</f>
        <v>30.039760961383607</v>
      </c>
      <c r="E60" s="13">
        <v>2013</v>
      </c>
    </row>
    <row r="61" spans="1:5" x14ac:dyDescent="0.25">
      <c r="A61">
        <v>60</v>
      </c>
      <c r="B61" s="12" t="s">
        <v>96</v>
      </c>
      <c r="C61" s="18">
        <v>8.3665856481481473E-3</v>
      </c>
      <c r="D61" s="17">
        <f>IF(COUNT(C61)&gt;0,(6/(C61*24*60))*60,"")</f>
        <v>29.880767437710364</v>
      </c>
      <c r="E61" s="13">
        <v>2019</v>
      </c>
    </row>
    <row r="62" spans="1:5" x14ac:dyDescent="0.25">
      <c r="A62">
        <v>61</v>
      </c>
      <c r="B62" s="6" t="s">
        <v>10</v>
      </c>
      <c r="C62" s="20">
        <v>8.3681018518518505E-3</v>
      </c>
      <c r="D62" s="17">
        <f>IF(COUNT(C62)&gt;0,(6/(C62*24*60))*60,"")</f>
        <v>29.875353386703257</v>
      </c>
      <c r="E62" s="5">
        <v>2012</v>
      </c>
    </row>
    <row r="63" spans="1:5" x14ac:dyDescent="0.25">
      <c r="A63">
        <v>62</v>
      </c>
      <c r="B63" s="29" t="s">
        <v>106</v>
      </c>
      <c r="C63" s="30">
        <v>8.5754745370370377E-3</v>
      </c>
      <c r="D63" s="17">
        <f>IF(COUNT(C63)&gt;0,(6/(C63*24*60))*60,"")</f>
        <v>29.152905640412403</v>
      </c>
      <c r="E63" s="31">
        <v>2021</v>
      </c>
    </row>
    <row r="64" spans="1:5" x14ac:dyDescent="0.25">
      <c r="A64">
        <v>63</v>
      </c>
      <c r="B64" s="12" t="s">
        <v>114</v>
      </c>
      <c r="C64" s="18">
        <v>8.5869212962962956E-3</v>
      </c>
      <c r="D64" s="17">
        <f>IF(COUNT(C64)&gt;0,(6/(C64*24*60))*60,"")</f>
        <v>29.114043482363094</v>
      </c>
      <c r="E64" s="13">
        <v>2022</v>
      </c>
    </row>
    <row r="65" spans="1:5" x14ac:dyDescent="0.25">
      <c r="A65">
        <v>64</v>
      </c>
      <c r="B65" s="12" t="s">
        <v>68</v>
      </c>
      <c r="C65" s="18">
        <v>8.6639930555555567E-3</v>
      </c>
      <c r="D65" s="17">
        <f>IF(COUNT(C65)&gt;0,(6/(C65*24*60))*60,"")</f>
        <v>28.855055445790562</v>
      </c>
      <c r="E65" s="13">
        <v>2016</v>
      </c>
    </row>
    <row r="66" spans="1:5" x14ac:dyDescent="0.25">
      <c r="A66">
        <v>65</v>
      </c>
      <c r="B66" s="12" t="s">
        <v>102</v>
      </c>
      <c r="C66" s="18">
        <v>8.7125231481481481E-3</v>
      </c>
      <c r="D66" s="17">
        <f>IF(COUNT(C66)&gt;0,(6/(C66*24*60))*60,"")</f>
        <v>28.694328353450359</v>
      </c>
      <c r="E66" s="13">
        <v>2020</v>
      </c>
    </row>
    <row r="67" spans="1:5" x14ac:dyDescent="0.25">
      <c r="A67">
        <v>66</v>
      </c>
      <c r="B67" s="12" t="s">
        <v>63</v>
      </c>
      <c r="C67" s="18">
        <v>8.7382291666666667E-3</v>
      </c>
      <c r="D67" s="17">
        <f>IF(COUNT(C67)&gt;0,(6/(C67*24*60))*60,"")</f>
        <v>28.609915719956611</v>
      </c>
      <c r="E67" s="13">
        <v>2016</v>
      </c>
    </row>
    <row r="68" spans="1:5" x14ac:dyDescent="0.25">
      <c r="A68">
        <v>67</v>
      </c>
      <c r="B68" s="12" t="s">
        <v>34</v>
      </c>
      <c r="C68" s="18">
        <v>9.4060300925925926E-3</v>
      </c>
      <c r="D68" s="17">
        <f>IF(COUNT(C68)&gt;0,(6/(C68*24*60))*60,"")</f>
        <v>26.578694469293609</v>
      </c>
      <c r="E68" s="13">
        <v>2013</v>
      </c>
    </row>
    <row r="69" spans="1:5" x14ac:dyDescent="0.25">
      <c r="A69">
        <v>68</v>
      </c>
      <c r="B69" s="12" t="s">
        <v>118</v>
      </c>
      <c r="C69" s="18">
        <v>9.7039004629629628E-3</v>
      </c>
      <c r="D69" s="17">
        <f>IF(COUNT(C69)&gt;0,(6/(C69*24*60))*60,"")</f>
        <v>25.762836392868945</v>
      </c>
      <c r="E69" s="13">
        <v>2022</v>
      </c>
    </row>
    <row r="70" spans="1:5" x14ac:dyDescent="0.25">
      <c r="C70" s="21"/>
    </row>
    <row r="71" spans="1:5" x14ac:dyDescent="0.25">
      <c r="C71" s="21"/>
    </row>
    <row r="72" spans="1:5" x14ac:dyDescent="0.25">
      <c r="C72" s="21"/>
    </row>
    <row r="73" spans="1:5" x14ac:dyDescent="0.25">
      <c r="C73" s="21"/>
    </row>
    <row r="74" spans="1:5" x14ac:dyDescent="0.25">
      <c r="C74" s="21"/>
    </row>
    <row r="75" spans="1:5" x14ac:dyDescent="0.25">
      <c r="C75" s="21"/>
    </row>
    <row r="76" spans="1:5" x14ac:dyDescent="0.25">
      <c r="C76" s="21"/>
    </row>
    <row r="77" spans="1:5" x14ac:dyDescent="0.25">
      <c r="C77" s="21"/>
    </row>
    <row r="78" spans="1:5" x14ac:dyDescent="0.25">
      <c r="C78" s="21"/>
    </row>
    <row r="79" spans="1:5" x14ac:dyDescent="0.25">
      <c r="C79" s="21"/>
    </row>
    <row r="80" spans="1:5" x14ac:dyDescent="0.25">
      <c r="C80" s="21"/>
    </row>
    <row r="81" spans="3:3" x14ac:dyDescent="0.25">
      <c r="C81" s="21"/>
    </row>
    <row r="82" spans="3:3" x14ac:dyDescent="0.25">
      <c r="C82" s="21"/>
    </row>
    <row r="83" spans="3:3" x14ac:dyDescent="0.25">
      <c r="C83" s="21"/>
    </row>
    <row r="84" spans="3:3" x14ac:dyDescent="0.25">
      <c r="C84" s="21"/>
    </row>
    <row r="85" spans="3:3" x14ac:dyDescent="0.25">
      <c r="C85" s="21"/>
    </row>
    <row r="86" spans="3:3" x14ac:dyDescent="0.25">
      <c r="C86" s="21"/>
    </row>
    <row r="87" spans="3:3" x14ac:dyDescent="0.25">
      <c r="C87" s="21"/>
    </row>
    <row r="88" spans="3:3" x14ac:dyDescent="0.25">
      <c r="C88" s="21"/>
    </row>
    <row r="89" spans="3:3" x14ac:dyDescent="0.25">
      <c r="C89" s="21"/>
    </row>
    <row r="90" spans="3:3" x14ac:dyDescent="0.25">
      <c r="C90" s="21"/>
    </row>
    <row r="91" spans="3:3" x14ac:dyDescent="0.25">
      <c r="C91" s="21"/>
    </row>
    <row r="92" spans="3:3" x14ac:dyDescent="0.25">
      <c r="C92" s="21"/>
    </row>
    <row r="93" spans="3:3" x14ac:dyDescent="0.25">
      <c r="C93" s="21"/>
    </row>
    <row r="94" spans="3:3" x14ac:dyDescent="0.25">
      <c r="C94" s="21"/>
    </row>
    <row r="95" spans="3:3" x14ac:dyDescent="0.25">
      <c r="C95" s="21"/>
    </row>
    <row r="96" spans="3:3" x14ac:dyDescent="0.25">
      <c r="C96" s="21"/>
    </row>
    <row r="97" spans="3:3" x14ac:dyDescent="0.25">
      <c r="C97" s="21"/>
    </row>
    <row r="98" spans="3:3" x14ac:dyDescent="0.25">
      <c r="C98" s="21"/>
    </row>
    <row r="99" spans="3:3" x14ac:dyDescent="0.25">
      <c r="C99" s="21"/>
    </row>
    <row r="100" spans="3:3" x14ac:dyDescent="0.25">
      <c r="C100" s="21"/>
    </row>
    <row r="101" spans="3:3" x14ac:dyDescent="0.25">
      <c r="C101" s="21"/>
    </row>
    <row r="102" spans="3:3" x14ac:dyDescent="0.25">
      <c r="C102" s="21"/>
    </row>
    <row r="103" spans="3:3" x14ac:dyDescent="0.25">
      <c r="C103" s="21"/>
    </row>
    <row r="104" spans="3:3" x14ac:dyDescent="0.25">
      <c r="C104" s="21"/>
    </row>
    <row r="105" spans="3:3" x14ac:dyDescent="0.25">
      <c r="C105" s="21"/>
    </row>
    <row r="106" spans="3:3" x14ac:dyDescent="0.25">
      <c r="C106" s="21"/>
    </row>
    <row r="107" spans="3:3" x14ac:dyDescent="0.25">
      <c r="C107" s="21"/>
    </row>
    <row r="108" spans="3:3" x14ac:dyDescent="0.25">
      <c r="C108" s="21"/>
    </row>
    <row r="109" spans="3:3" x14ac:dyDescent="0.25">
      <c r="C109" s="21"/>
    </row>
    <row r="110" spans="3:3" x14ac:dyDescent="0.25">
      <c r="C110" s="21"/>
    </row>
    <row r="111" spans="3:3" x14ac:dyDescent="0.25">
      <c r="C111" s="21"/>
    </row>
    <row r="112" spans="3:3" x14ac:dyDescent="0.25">
      <c r="C112" s="21"/>
    </row>
    <row r="113" spans="3:3" x14ac:dyDescent="0.25">
      <c r="C113" s="21"/>
    </row>
    <row r="114" spans="3:3" x14ac:dyDescent="0.25">
      <c r="C114" s="21"/>
    </row>
    <row r="115" spans="3:3" x14ac:dyDescent="0.25">
      <c r="C115" s="21"/>
    </row>
    <row r="116" spans="3:3" x14ac:dyDescent="0.25">
      <c r="C116" s="21"/>
    </row>
    <row r="117" spans="3:3" x14ac:dyDescent="0.25">
      <c r="C117" s="21"/>
    </row>
    <row r="118" spans="3:3" x14ac:dyDescent="0.25">
      <c r="C118" s="21"/>
    </row>
    <row r="119" spans="3:3" x14ac:dyDescent="0.25">
      <c r="C119" s="21"/>
    </row>
    <row r="120" spans="3:3" x14ac:dyDescent="0.25">
      <c r="C120" s="21"/>
    </row>
    <row r="121" spans="3:3" x14ac:dyDescent="0.25">
      <c r="C121" s="21"/>
    </row>
    <row r="122" spans="3:3" x14ac:dyDescent="0.25">
      <c r="C122" s="21"/>
    </row>
    <row r="123" spans="3:3" x14ac:dyDescent="0.25">
      <c r="C123" s="21"/>
    </row>
    <row r="124" spans="3:3" x14ac:dyDescent="0.25">
      <c r="C124" s="21"/>
    </row>
    <row r="125" spans="3:3" x14ac:dyDescent="0.25">
      <c r="C125" s="21"/>
    </row>
    <row r="126" spans="3:3" x14ac:dyDescent="0.25">
      <c r="C126" s="21"/>
    </row>
    <row r="127" spans="3:3" x14ac:dyDescent="0.25">
      <c r="C127" s="21"/>
    </row>
    <row r="128" spans="3:3" x14ac:dyDescent="0.25">
      <c r="C128" s="21"/>
    </row>
    <row r="129" spans="3:3" x14ac:dyDescent="0.25">
      <c r="C129" s="21"/>
    </row>
    <row r="130" spans="3:3" x14ac:dyDescent="0.25">
      <c r="C130" s="21"/>
    </row>
    <row r="131" spans="3:3" x14ac:dyDescent="0.25">
      <c r="C131" s="21"/>
    </row>
    <row r="132" spans="3:3" x14ac:dyDescent="0.25">
      <c r="C132" s="21"/>
    </row>
    <row r="133" spans="3:3" x14ac:dyDescent="0.25">
      <c r="C133" s="21"/>
    </row>
    <row r="134" spans="3:3" x14ac:dyDescent="0.25">
      <c r="C134" s="21"/>
    </row>
    <row r="135" spans="3:3" x14ac:dyDescent="0.25">
      <c r="C135" s="21"/>
    </row>
    <row r="136" spans="3:3" x14ac:dyDescent="0.25">
      <c r="C136" s="21"/>
    </row>
    <row r="137" spans="3:3" x14ac:dyDescent="0.25">
      <c r="C137" s="21"/>
    </row>
    <row r="138" spans="3:3" x14ac:dyDescent="0.25">
      <c r="C138" s="21"/>
    </row>
    <row r="139" spans="3:3" x14ac:dyDescent="0.25">
      <c r="C139" s="21"/>
    </row>
    <row r="140" spans="3:3" x14ac:dyDescent="0.25">
      <c r="C140" s="21"/>
    </row>
    <row r="141" spans="3:3" x14ac:dyDescent="0.25">
      <c r="C141" s="21"/>
    </row>
    <row r="142" spans="3:3" x14ac:dyDescent="0.25">
      <c r="C142" s="21"/>
    </row>
    <row r="143" spans="3:3" x14ac:dyDescent="0.25">
      <c r="C143" s="21"/>
    </row>
    <row r="144" spans="3:3" x14ac:dyDescent="0.25">
      <c r="C144" s="21"/>
    </row>
    <row r="145" spans="3:3" x14ac:dyDescent="0.25">
      <c r="C145" s="21"/>
    </row>
    <row r="146" spans="3:3" x14ac:dyDescent="0.25">
      <c r="C146" s="21"/>
    </row>
    <row r="147" spans="3:3" x14ac:dyDescent="0.25">
      <c r="C147" s="21"/>
    </row>
    <row r="148" spans="3:3" x14ac:dyDescent="0.25">
      <c r="C148" s="21"/>
    </row>
    <row r="149" spans="3:3" x14ac:dyDescent="0.25">
      <c r="C149" s="21"/>
    </row>
    <row r="150" spans="3:3" x14ac:dyDescent="0.25">
      <c r="C150" s="21"/>
    </row>
    <row r="151" spans="3:3" x14ac:dyDescent="0.25">
      <c r="C151" s="21"/>
    </row>
    <row r="152" spans="3:3" x14ac:dyDescent="0.25">
      <c r="C152" s="21"/>
    </row>
    <row r="153" spans="3:3" x14ac:dyDescent="0.25">
      <c r="C153" s="21"/>
    </row>
    <row r="154" spans="3:3" x14ac:dyDescent="0.25">
      <c r="C154" s="21"/>
    </row>
    <row r="155" spans="3:3" x14ac:dyDescent="0.25">
      <c r="C155" s="21"/>
    </row>
    <row r="156" spans="3:3" x14ac:dyDescent="0.25">
      <c r="C156" s="21"/>
    </row>
    <row r="157" spans="3:3" x14ac:dyDescent="0.25">
      <c r="C157" s="21"/>
    </row>
    <row r="158" spans="3:3" x14ac:dyDescent="0.25">
      <c r="C158" s="21"/>
    </row>
    <row r="159" spans="3:3" x14ac:dyDescent="0.25">
      <c r="C159" s="21"/>
    </row>
    <row r="160" spans="3:3" x14ac:dyDescent="0.25">
      <c r="C160" s="21"/>
    </row>
    <row r="161" spans="3:3" x14ac:dyDescent="0.25">
      <c r="C161" s="21"/>
    </row>
    <row r="162" spans="3:3" x14ac:dyDescent="0.25">
      <c r="C162" s="21"/>
    </row>
    <row r="163" spans="3:3" x14ac:dyDescent="0.25">
      <c r="C163" s="21"/>
    </row>
    <row r="164" spans="3:3" x14ac:dyDescent="0.25">
      <c r="C164" s="21"/>
    </row>
    <row r="165" spans="3:3" x14ac:dyDescent="0.25">
      <c r="C165" s="21"/>
    </row>
    <row r="166" spans="3:3" x14ac:dyDescent="0.25">
      <c r="C166" s="21"/>
    </row>
    <row r="167" spans="3:3" x14ac:dyDescent="0.25">
      <c r="C167" s="21"/>
    </row>
    <row r="168" spans="3:3" x14ac:dyDescent="0.25">
      <c r="C168" s="21"/>
    </row>
    <row r="169" spans="3:3" x14ac:dyDescent="0.25">
      <c r="C169" s="21"/>
    </row>
    <row r="170" spans="3:3" x14ac:dyDescent="0.25">
      <c r="C170" s="21"/>
    </row>
    <row r="171" spans="3:3" x14ac:dyDescent="0.25">
      <c r="C171" s="21"/>
    </row>
    <row r="172" spans="3:3" x14ac:dyDescent="0.25">
      <c r="C172" s="21"/>
    </row>
    <row r="173" spans="3:3" x14ac:dyDescent="0.25">
      <c r="C173" s="21"/>
    </row>
    <row r="174" spans="3:3" x14ac:dyDescent="0.25">
      <c r="C174" s="21"/>
    </row>
    <row r="175" spans="3:3" x14ac:dyDescent="0.25">
      <c r="C175" s="21"/>
    </row>
    <row r="176" spans="3:3" x14ac:dyDescent="0.25">
      <c r="C176" s="21"/>
    </row>
    <row r="177" spans="3:3" x14ac:dyDescent="0.25">
      <c r="C177" s="21"/>
    </row>
    <row r="178" spans="3:3" x14ac:dyDescent="0.25">
      <c r="C178" s="21"/>
    </row>
    <row r="179" spans="3:3" x14ac:dyDescent="0.25">
      <c r="C179" s="21"/>
    </row>
    <row r="180" spans="3:3" x14ac:dyDescent="0.25">
      <c r="C180" s="21"/>
    </row>
    <row r="181" spans="3:3" x14ac:dyDescent="0.25">
      <c r="C181" s="21"/>
    </row>
    <row r="182" spans="3:3" x14ac:dyDescent="0.25">
      <c r="C182" s="21"/>
    </row>
    <row r="183" spans="3:3" x14ac:dyDescent="0.25">
      <c r="C183" s="21"/>
    </row>
    <row r="184" spans="3:3" x14ac:dyDescent="0.25">
      <c r="C184" s="21"/>
    </row>
    <row r="185" spans="3:3" x14ac:dyDescent="0.25">
      <c r="C185" s="21"/>
    </row>
    <row r="186" spans="3:3" x14ac:dyDescent="0.25">
      <c r="C186" s="21"/>
    </row>
    <row r="187" spans="3:3" x14ac:dyDescent="0.25">
      <c r="C187" s="21"/>
    </row>
    <row r="188" spans="3:3" x14ac:dyDescent="0.25">
      <c r="C188" s="21"/>
    </row>
    <row r="189" spans="3:3" x14ac:dyDescent="0.25">
      <c r="C189" s="21"/>
    </row>
    <row r="190" spans="3:3" x14ac:dyDescent="0.25">
      <c r="C190" s="21"/>
    </row>
    <row r="191" spans="3:3" x14ac:dyDescent="0.25">
      <c r="C191" s="21"/>
    </row>
    <row r="192" spans="3:3" x14ac:dyDescent="0.25">
      <c r="C192" s="21"/>
    </row>
    <row r="193" spans="3:3" x14ac:dyDescent="0.25">
      <c r="C193" s="21"/>
    </row>
    <row r="194" spans="3:3" x14ac:dyDescent="0.25">
      <c r="C194" s="21"/>
    </row>
    <row r="195" spans="3:3" x14ac:dyDescent="0.25">
      <c r="C195" s="21"/>
    </row>
  </sheetData>
  <sortState xmlns:xlrd2="http://schemas.microsoft.com/office/spreadsheetml/2017/richdata2" ref="B2:E57">
    <sortCondition ref="C2:C5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7"/>
  <sheetViews>
    <sheetView showGridLines="0" workbookViewId="0">
      <selection activeCell="E27" sqref="B27:E27"/>
    </sheetView>
  </sheetViews>
  <sheetFormatPr defaultRowHeight="15" x14ac:dyDescent="0.25"/>
  <cols>
    <col min="1" max="1" width="4.85546875" customWidth="1"/>
    <col min="2" max="2" width="24.5703125" style="3" customWidth="1"/>
    <col min="3" max="3" width="12.5703125" style="4" customWidth="1"/>
    <col min="4" max="4" width="12.140625" style="4" customWidth="1"/>
    <col min="5" max="5" width="9.7109375" style="4" customWidth="1"/>
    <col min="8" max="8" width="13.5703125" customWidth="1"/>
    <col min="10" max="10" width="16.42578125" customWidth="1"/>
  </cols>
  <sheetData>
    <row r="1" spans="1:5" ht="21.75" x14ac:dyDescent="0.4">
      <c r="A1" s="28" t="s">
        <v>3</v>
      </c>
      <c r="B1" s="27"/>
      <c r="C1" s="1"/>
      <c r="D1" s="1" t="s">
        <v>0</v>
      </c>
      <c r="E1" s="1" t="s">
        <v>1</v>
      </c>
    </row>
    <row r="2" spans="1:5" x14ac:dyDescent="0.25">
      <c r="A2">
        <v>1</v>
      </c>
      <c r="B2" s="35" t="s">
        <v>28</v>
      </c>
      <c r="C2" s="22">
        <v>6.0019212962962969E-3</v>
      </c>
      <c r="D2" s="17">
        <f>IF(COUNT(C2)&gt;0,(6/(C2*24*60))*60,"")</f>
        <v>41.653328602337986</v>
      </c>
      <c r="E2" s="9">
        <v>2014</v>
      </c>
    </row>
    <row r="3" spans="1:5" x14ac:dyDescent="0.25">
      <c r="A3">
        <v>2</v>
      </c>
      <c r="B3" s="12" t="s">
        <v>110</v>
      </c>
      <c r="C3" s="18">
        <v>6.307731481481481E-3</v>
      </c>
      <c r="D3" s="17">
        <f>IF(COUNT(C3)&gt;0,(6/(C3*24*60))*60,"")</f>
        <v>39.63390019596762</v>
      </c>
      <c r="E3" s="13">
        <v>2023</v>
      </c>
    </row>
    <row r="4" spans="1:5" x14ac:dyDescent="0.25">
      <c r="A4">
        <v>3</v>
      </c>
      <c r="B4" s="10" t="s">
        <v>88</v>
      </c>
      <c r="C4" s="23">
        <v>6.3873032407407403E-3</v>
      </c>
      <c r="D4" s="17">
        <f>IF(COUNT(C4)&gt;0,(6/(C4*24*60))*60,"")</f>
        <v>39.140148913770268</v>
      </c>
      <c r="E4" s="9">
        <v>2020</v>
      </c>
    </row>
    <row r="5" spans="1:5" x14ac:dyDescent="0.25">
      <c r="A5">
        <v>4</v>
      </c>
      <c r="B5" s="10" t="s">
        <v>18</v>
      </c>
      <c r="C5" s="23">
        <v>6.3982754629629624E-3</v>
      </c>
      <c r="D5" s="17">
        <f>IF(COUNT(C5)&gt;0,(6/(C5*24*60))*60,"")</f>
        <v>39.073028575770017</v>
      </c>
      <c r="E5" s="9">
        <v>2012</v>
      </c>
    </row>
    <row r="6" spans="1:5" x14ac:dyDescent="0.25">
      <c r="A6">
        <v>5</v>
      </c>
      <c r="B6" s="10" t="s">
        <v>71</v>
      </c>
      <c r="C6" s="23">
        <v>6.4334490740740741E-3</v>
      </c>
      <c r="D6" s="17">
        <f>IF(COUNT(C6)&gt;0,(6/(C6*24*60))*60,"")</f>
        <v>38.859404515606727</v>
      </c>
      <c r="E6" s="9">
        <v>2018</v>
      </c>
    </row>
    <row r="7" spans="1:5" x14ac:dyDescent="0.25">
      <c r="A7">
        <v>6</v>
      </c>
      <c r="B7" s="10" t="s">
        <v>101</v>
      </c>
      <c r="C7" s="23">
        <v>6.4697916666666662E-3</v>
      </c>
      <c r="D7" s="17">
        <f>IF(COUNT(C7)&gt;0,(6/(C7*24*60))*60,"")</f>
        <v>38.641120592497181</v>
      </c>
      <c r="E7" s="9">
        <v>2021</v>
      </c>
    </row>
    <row r="8" spans="1:5" x14ac:dyDescent="0.25">
      <c r="A8">
        <v>7</v>
      </c>
      <c r="B8" s="10" t="s">
        <v>73</v>
      </c>
      <c r="C8" s="23">
        <v>6.4758680555555559E-3</v>
      </c>
      <c r="D8" s="17">
        <f>IF(COUNT(C8)&gt;0,(6/(C8*24*60))*60,"")</f>
        <v>38.604863140398379</v>
      </c>
      <c r="E8" s="9">
        <v>2018</v>
      </c>
    </row>
    <row r="9" spans="1:5" x14ac:dyDescent="0.25">
      <c r="A9">
        <v>8</v>
      </c>
      <c r="B9" s="12" t="s">
        <v>111</v>
      </c>
      <c r="C9" s="18">
        <v>6.5066550925925925E-3</v>
      </c>
      <c r="D9" s="17">
        <f>IF(COUNT(C9)&gt;0,(6/(C9*24*60))*60,"")</f>
        <v>38.422199493040424</v>
      </c>
      <c r="E9" s="13">
        <v>2023</v>
      </c>
    </row>
    <row r="10" spans="1:5" x14ac:dyDescent="0.25">
      <c r="A10">
        <v>9</v>
      </c>
      <c r="B10" s="10" t="s">
        <v>70</v>
      </c>
      <c r="C10" s="23">
        <v>6.5083333333333339E-3</v>
      </c>
      <c r="D10" s="17">
        <f>IF(COUNT(C10)&gt;0,(6/(C10*24*60))*60,"")</f>
        <v>38.412291933418693</v>
      </c>
      <c r="E10" s="9">
        <v>2018</v>
      </c>
    </row>
    <row r="11" spans="1:5" x14ac:dyDescent="0.25">
      <c r="A11">
        <v>10</v>
      </c>
      <c r="B11" s="8" t="s">
        <v>38</v>
      </c>
      <c r="C11" s="22">
        <v>6.5311689814814824E-3</v>
      </c>
      <c r="D11" s="17">
        <f>IF(COUNT(C11)&gt;0,(6/(C11*24*60))*60,"")</f>
        <v>38.277986790550294</v>
      </c>
      <c r="E11" s="9">
        <v>2016</v>
      </c>
    </row>
    <row r="12" spans="1:5" x14ac:dyDescent="0.25">
      <c r="A12">
        <v>11</v>
      </c>
      <c r="B12" s="8" t="s">
        <v>24</v>
      </c>
      <c r="C12" s="22">
        <v>6.5744791666666668E-3</v>
      </c>
      <c r="D12" s="17">
        <f>IF(COUNT(C12)&gt;0,(6/(C12*24*60))*60,"")</f>
        <v>38.025825873405687</v>
      </c>
      <c r="E12" s="9">
        <v>2015</v>
      </c>
    </row>
    <row r="13" spans="1:5" x14ac:dyDescent="0.25">
      <c r="A13">
        <v>12</v>
      </c>
      <c r="B13" s="2" t="s">
        <v>40</v>
      </c>
      <c r="C13" s="19">
        <v>6.6224537037037033E-3</v>
      </c>
      <c r="D13" s="17">
        <f>IF(COUNT(C13)&gt;0,(6/(C13*24*60))*60,"")</f>
        <v>37.750358278863295</v>
      </c>
      <c r="E13" s="11">
        <v>2016</v>
      </c>
    </row>
    <row r="14" spans="1:5" x14ac:dyDescent="0.25">
      <c r="A14">
        <v>13</v>
      </c>
      <c r="B14" s="10" t="s">
        <v>64</v>
      </c>
      <c r="C14" s="23">
        <v>6.6371643518518516E-3</v>
      </c>
      <c r="D14" s="17">
        <f>IF(COUNT(C14)&gt;0,(6/(C14*24*60))*60,"")</f>
        <v>37.666688173880594</v>
      </c>
      <c r="E14" s="9">
        <v>2016</v>
      </c>
    </row>
    <row r="15" spans="1:5" x14ac:dyDescent="0.25">
      <c r="A15">
        <v>14</v>
      </c>
      <c r="B15" s="10" t="s">
        <v>98</v>
      </c>
      <c r="C15" s="23">
        <v>6.6441782407407404E-3</v>
      </c>
      <c r="D15" s="17">
        <f>IF(COUNT(C15)&gt;0,(6/(C15*24*60))*60,"")</f>
        <v>37.626925549205041</v>
      </c>
      <c r="E15" s="9">
        <v>2021</v>
      </c>
    </row>
    <row r="16" spans="1:5" x14ac:dyDescent="0.25">
      <c r="A16">
        <v>15</v>
      </c>
      <c r="B16" s="8" t="s">
        <v>29</v>
      </c>
      <c r="C16" s="22">
        <v>6.6548379629629631E-3</v>
      </c>
      <c r="D16" s="17">
        <f>IF(COUNT(C16)&gt;0,(6/(C16*24*60))*60,"")</f>
        <v>37.566654724180751</v>
      </c>
      <c r="E16" s="9">
        <v>2014</v>
      </c>
    </row>
    <row r="17" spans="1:5" x14ac:dyDescent="0.25">
      <c r="A17">
        <v>16</v>
      </c>
      <c r="B17" s="8" t="s">
        <v>26</v>
      </c>
      <c r="C17" s="22">
        <v>6.7141203703703703E-3</v>
      </c>
      <c r="D17" s="17">
        <f>IF(COUNT(C17)&gt;0,(6/(C17*24*60))*60,"")</f>
        <v>37.234959489743147</v>
      </c>
      <c r="E17" s="9">
        <v>2015</v>
      </c>
    </row>
    <row r="18" spans="1:5" x14ac:dyDescent="0.25">
      <c r="A18">
        <v>17</v>
      </c>
      <c r="B18" s="10" t="s">
        <v>39</v>
      </c>
      <c r="C18" s="23">
        <v>6.8173263888888893E-3</v>
      </c>
      <c r="D18" s="17">
        <f>IF(COUNT(C18)&gt;0,(6/(C18*24*60))*60,"")</f>
        <v>36.671267552549416</v>
      </c>
      <c r="E18" s="9">
        <v>2016</v>
      </c>
    </row>
    <row r="19" spans="1:5" x14ac:dyDescent="0.25">
      <c r="A19">
        <v>18</v>
      </c>
      <c r="B19" s="10" t="s">
        <v>15</v>
      </c>
      <c r="C19" s="23">
        <v>6.8868865740740739E-3</v>
      </c>
      <c r="D19" s="17">
        <f>IF(COUNT(C19)&gt;0,(6/(C19*24*60))*60,"")</f>
        <v>36.300873741863811</v>
      </c>
      <c r="E19" s="9">
        <v>2012</v>
      </c>
    </row>
    <row r="20" spans="1:5" x14ac:dyDescent="0.25">
      <c r="A20">
        <v>19</v>
      </c>
      <c r="B20" s="8" t="s">
        <v>30</v>
      </c>
      <c r="C20" s="22">
        <v>6.888981481481482E-3</v>
      </c>
      <c r="D20" s="17">
        <f>IF(COUNT(C20)&gt;0,(6/(C20*24*60))*60,"")</f>
        <v>36.289834814048199</v>
      </c>
      <c r="E20" s="9">
        <v>2014</v>
      </c>
    </row>
    <row r="21" spans="1:5" x14ac:dyDescent="0.25">
      <c r="A21">
        <v>20</v>
      </c>
      <c r="B21" s="10" t="s">
        <v>16</v>
      </c>
      <c r="C21" s="23">
        <v>6.9094328703703696E-3</v>
      </c>
      <c r="D21" s="17">
        <f>IF(COUNT(C21)&gt;0,(6/(C21*24*60))*60,"")</f>
        <v>36.182419699317393</v>
      </c>
      <c r="E21" s="9">
        <v>2012</v>
      </c>
    </row>
    <row r="22" spans="1:5" x14ac:dyDescent="0.25">
      <c r="A22">
        <v>21</v>
      </c>
      <c r="B22" s="8" t="s">
        <v>31</v>
      </c>
      <c r="C22" s="22">
        <v>6.9127430555555557E-3</v>
      </c>
      <c r="D22" s="17">
        <f>IF(COUNT(C22)&gt;0,(6/(C22*24*60))*60,"")</f>
        <v>36.165093652523773</v>
      </c>
      <c r="E22" s="9">
        <v>2014</v>
      </c>
    </row>
    <row r="23" spans="1:5" x14ac:dyDescent="0.25">
      <c r="A23">
        <v>22</v>
      </c>
      <c r="B23" s="10" t="s">
        <v>58</v>
      </c>
      <c r="C23" s="23">
        <v>6.9407407407407412E-3</v>
      </c>
      <c r="D23" s="17">
        <f>IF(COUNT(C23)&gt;0,(6/(C23*24*60))*60,"")</f>
        <v>36.019210245464251</v>
      </c>
      <c r="E23" s="9">
        <v>2017</v>
      </c>
    </row>
    <row r="24" spans="1:5" x14ac:dyDescent="0.25">
      <c r="A24">
        <v>23</v>
      </c>
      <c r="B24" s="10" t="s">
        <v>82</v>
      </c>
      <c r="C24" s="23">
        <v>6.9542245370370374E-3</v>
      </c>
      <c r="D24" s="17">
        <f>IF(COUNT(C24)&gt;0,(6/(C24*24*60))*60,"")</f>
        <v>35.949371302082895</v>
      </c>
      <c r="E24" s="9">
        <v>2019</v>
      </c>
    </row>
    <row r="25" spans="1:5" x14ac:dyDescent="0.25">
      <c r="A25">
        <v>24</v>
      </c>
      <c r="B25" s="10" t="s">
        <v>17</v>
      </c>
      <c r="C25" s="23">
        <v>6.9547453703703707E-3</v>
      </c>
      <c r="D25" s="17">
        <f>IF(COUNT(C25)&gt;0,(6/(C25*24*60))*60,"")</f>
        <v>35.94667909267919</v>
      </c>
      <c r="E25" s="9">
        <v>2012</v>
      </c>
    </row>
    <row r="26" spans="1:5" x14ac:dyDescent="0.25">
      <c r="A26">
        <v>25</v>
      </c>
      <c r="B26" s="12" t="s">
        <v>43</v>
      </c>
      <c r="C26" s="18">
        <v>6.9573379629629629E-3</v>
      </c>
      <c r="D26" s="17">
        <f>IF(COUNT(C26)&gt;0,(6/(C26*24*60))*60,"")</f>
        <v>35.933283869615416</v>
      </c>
      <c r="E26" s="13">
        <v>2016</v>
      </c>
    </row>
    <row r="27" spans="1:5" x14ac:dyDescent="0.25">
      <c r="A27">
        <v>26</v>
      </c>
      <c r="B27" s="12" t="s">
        <v>116</v>
      </c>
      <c r="C27" s="18">
        <v>6.96537037037037E-3</v>
      </c>
      <c r="D27" s="17">
        <f>IF(COUNT(C27)&gt;0,(6/(C27*24*60))*60,"")</f>
        <v>35.891845904341594</v>
      </c>
      <c r="E27" s="13">
        <v>2024</v>
      </c>
    </row>
    <row r="28" spans="1:5" x14ac:dyDescent="0.25">
      <c r="A28">
        <v>27</v>
      </c>
      <c r="B28" s="8" t="s">
        <v>59</v>
      </c>
      <c r="C28" s="22">
        <v>6.9921180555555552E-3</v>
      </c>
      <c r="D28" s="17">
        <f>IF(COUNT(C28)&gt;0,(6/(C28*24*60))*60,"")</f>
        <v>35.754545048243806</v>
      </c>
      <c r="E28" s="9">
        <v>2017</v>
      </c>
    </row>
    <row r="29" spans="1:5" x14ac:dyDescent="0.25">
      <c r="A29">
        <v>28</v>
      </c>
      <c r="B29" s="8" t="s">
        <v>32</v>
      </c>
      <c r="C29" s="22">
        <v>7.0190740740740743E-3</v>
      </c>
      <c r="D29" s="17">
        <f>IF(COUNT(C29)&gt;0,(6/(C29*24*60))*60,"")</f>
        <v>35.617233464369569</v>
      </c>
      <c r="E29" s="9">
        <v>2014</v>
      </c>
    </row>
    <row r="30" spans="1:5" x14ac:dyDescent="0.25">
      <c r="A30">
        <v>29</v>
      </c>
      <c r="B30" s="10" t="s">
        <v>13</v>
      </c>
      <c r="C30" s="23">
        <v>7.0454745370370367E-3</v>
      </c>
      <c r="D30" s="17">
        <f>IF(COUNT(C30)&gt;0,(6/(C30*24*60))*60,"")</f>
        <v>35.483770282013836</v>
      </c>
      <c r="E30" s="9">
        <v>2012</v>
      </c>
    </row>
    <row r="31" spans="1:5" x14ac:dyDescent="0.25">
      <c r="A31">
        <v>30</v>
      </c>
      <c r="B31" s="10" t="s">
        <v>79</v>
      </c>
      <c r="C31" s="23">
        <v>7.0657986111111112E-3</v>
      </c>
      <c r="D31" s="17">
        <f>IF(COUNT(C31)&gt;0,(6/(C31*24*60))*60,"")</f>
        <v>35.381704710189446</v>
      </c>
      <c r="E31" s="9">
        <v>2018</v>
      </c>
    </row>
    <row r="32" spans="1:5" x14ac:dyDescent="0.25">
      <c r="A32">
        <v>31</v>
      </c>
      <c r="B32" s="10" t="s">
        <v>80</v>
      </c>
      <c r="C32" s="23">
        <v>7.0913425925925927E-3</v>
      </c>
      <c r="D32" s="17">
        <f>IF(COUNT(C32)&gt;0,(6/(C32*24*60))*60,"")</f>
        <v>35.254254992720647</v>
      </c>
      <c r="E32" s="9">
        <v>2019</v>
      </c>
    </row>
    <row r="33" spans="1:5" x14ac:dyDescent="0.25">
      <c r="A33">
        <v>32</v>
      </c>
      <c r="B33" s="8" t="s">
        <v>25</v>
      </c>
      <c r="C33" s="22">
        <v>7.1168981481481474E-3</v>
      </c>
      <c r="D33" s="17">
        <f>IF(COUNT(C33)&gt;0,(6/(C33*24*60))*60,"")</f>
        <v>35.127663034639781</v>
      </c>
      <c r="E33" s="9">
        <v>2015</v>
      </c>
    </row>
    <row r="34" spans="1:5" x14ac:dyDescent="0.25">
      <c r="A34">
        <v>33</v>
      </c>
      <c r="B34" s="8" t="s">
        <v>42</v>
      </c>
      <c r="C34" s="22">
        <v>7.121539351851852E-3</v>
      </c>
      <c r="D34" s="17">
        <f>IF(COUNT(C34)&gt;0,(6/(C34*24*60))*60,"")</f>
        <v>35.104769860604812</v>
      </c>
      <c r="E34" s="9">
        <v>2016</v>
      </c>
    </row>
    <row r="35" spans="1:5" x14ac:dyDescent="0.25">
      <c r="A35">
        <v>34</v>
      </c>
      <c r="B35" s="10" t="s">
        <v>14</v>
      </c>
      <c r="C35" s="23">
        <v>7.1248148148148139E-3</v>
      </c>
      <c r="D35" s="17">
        <f>IF(COUNT(C35)&gt;0,(6/(C35*24*60))*60,"")</f>
        <v>35.088631283464153</v>
      </c>
      <c r="E35" s="9">
        <v>2012</v>
      </c>
    </row>
    <row r="36" spans="1:5" x14ac:dyDescent="0.25">
      <c r="A36">
        <v>35</v>
      </c>
      <c r="B36" s="10" t="s">
        <v>57</v>
      </c>
      <c r="C36" s="23">
        <v>7.1403240740740741E-3</v>
      </c>
      <c r="D36" s="17">
        <f>IF(COUNT(C36)&gt;0,(6/(C36*24*60))*60,"")</f>
        <v>35.012416440274649</v>
      </c>
      <c r="E36" s="9">
        <v>2016</v>
      </c>
    </row>
    <row r="37" spans="1:5" x14ac:dyDescent="0.25">
      <c r="A37">
        <v>36</v>
      </c>
      <c r="B37" s="8" t="s">
        <v>33</v>
      </c>
      <c r="C37" s="22">
        <v>7.1502199074074064E-3</v>
      </c>
      <c r="D37" s="17">
        <f>IF(COUNT(C37)&gt;0,(6/(C37*24*60))*60,"")</f>
        <v>34.963959603677047</v>
      </c>
      <c r="E37" s="9">
        <v>2014</v>
      </c>
    </row>
    <row r="38" spans="1:5" x14ac:dyDescent="0.25">
      <c r="A38">
        <v>37</v>
      </c>
      <c r="B38" s="10" t="s">
        <v>107</v>
      </c>
      <c r="C38" s="23">
        <v>7.167476851851852E-3</v>
      </c>
      <c r="D38" s="17">
        <f>IF(COUNT(C38)&gt;0,(6/(C38*24*60))*60,"")</f>
        <v>34.87977780289696</v>
      </c>
      <c r="E38" s="9">
        <v>2021</v>
      </c>
    </row>
    <row r="39" spans="1:5" x14ac:dyDescent="0.25">
      <c r="A39">
        <v>38</v>
      </c>
      <c r="B39" s="8" t="s">
        <v>61</v>
      </c>
      <c r="C39" s="22">
        <v>7.2066319444444443E-3</v>
      </c>
      <c r="D39" s="17">
        <f>IF(COUNT(C39)&gt;0,(6/(C39*24*60))*60,"")</f>
        <v>34.690268897764888</v>
      </c>
      <c r="E39" s="9">
        <v>2017</v>
      </c>
    </row>
    <row r="40" spans="1:5" x14ac:dyDescent="0.25">
      <c r="A40">
        <v>39</v>
      </c>
      <c r="B40" s="10" t="s">
        <v>94</v>
      </c>
      <c r="C40" s="23">
        <v>7.2209490740740741E-3</v>
      </c>
      <c r="D40" s="17">
        <f>IF(COUNT(C40)&gt;0,(6/(C40*24*60))*60,"")</f>
        <v>34.62148776226578</v>
      </c>
      <c r="E40" s="9">
        <v>2020</v>
      </c>
    </row>
    <row r="41" spans="1:5" x14ac:dyDescent="0.25">
      <c r="A41">
        <v>40</v>
      </c>
      <c r="B41" s="8" t="s">
        <v>60</v>
      </c>
      <c r="C41" s="22">
        <v>7.2766203703703708E-3</v>
      </c>
      <c r="D41" s="17">
        <f>IF(COUNT(C41)&gt;0,(6/(C41*24*60))*60,"")</f>
        <v>34.35660887545729</v>
      </c>
      <c r="E41" s="9">
        <v>2017</v>
      </c>
    </row>
    <row r="42" spans="1:5" x14ac:dyDescent="0.25">
      <c r="A42">
        <v>41</v>
      </c>
      <c r="B42" s="10" t="s">
        <v>11</v>
      </c>
      <c r="C42" s="23">
        <v>7.2924305555555555E-3</v>
      </c>
      <c r="D42" s="17">
        <f>IF(COUNT(C42)&gt;0,(6/(C42*24*60))*60,"")</f>
        <v>34.282122825227837</v>
      </c>
      <c r="E42" s="9">
        <v>2012</v>
      </c>
    </row>
    <row r="43" spans="1:5" x14ac:dyDescent="0.25">
      <c r="A43">
        <v>42</v>
      </c>
      <c r="B43" s="8" t="s">
        <v>46</v>
      </c>
      <c r="C43" s="22">
        <v>7.3172222222222215E-3</v>
      </c>
      <c r="D43" s="17">
        <f>IF(COUNT(C43)&gt;0,(6/(C43*24*60))*60,"")</f>
        <v>34.165970693189585</v>
      </c>
      <c r="E43" s="9">
        <v>2015</v>
      </c>
    </row>
    <row r="44" spans="1:5" x14ac:dyDescent="0.25">
      <c r="A44">
        <v>43</v>
      </c>
      <c r="B44" s="10" t="s">
        <v>72</v>
      </c>
      <c r="C44" s="23">
        <v>7.368796296296296E-3</v>
      </c>
      <c r="D44" s="17">
        <f>IF(COUNT(C44)&gt;0,(6/(C44*24*60))*60,"")</f>
        <v>33.926843672643656</v>
      </c>
      <c r="E44" s="9">
        <v>2017</v>
      </c>
    </row>
    <row r="45" spans="1:5" x14ac:dyDescent="0.25">
      <c r="A45">
        <v>44</v>
      </c>
      <c r="B45" s="10" t="s">
        <v>12</v>
      </c>
      <c r="C45" s="23">
        <v>7.3693402777777785E-3</v>
      </c>
      <c r="D45" s="17">
        <f>IF(COUNT(C45)&gt;0,(6/(C45*24*60))*60,"")</f>
        <v>33.924339299933564</v>
      </c>
      <c r="E45" s="9">
        <v>2012</v>
      </c>
    </row>
    <row r="46" spans="1:5" x14ac:dyDescent="0.25">
      <c r="A46">
        <v>45</v>
      </c>
      <c r="B46" s="10" t="s">
        <v>86</v>
      </c>
      <c r="C46" s="23">
        <v>7.3902314814814829E-3</v>
      </c>
      <c r="D46" s="17">
        <f>IF(COUNT(C46)&gt;0,(6/(C46*24*60))*60,"")</f>
        <v>33.828439694541714</v>
      </c>
      <c r="E46" s="9">
        <v>2019</v>
      </c>
    </row>
    <row r="47" spans="1:5" x14ac:dyDescent="0.25">
      <c r="A47">
        <v>46</v>
      </c>
      <c r="B47" s="10" t="s">
        <v>83</v>
      </c>
      <c r="C47" s="23">
        <v>7.4102083333333338E-3</v>
      </c>
      <c r="D47" s="17">
        <f>IF(COUNT(C47)&gt;0,(6/(C47*24*60))*60,"")</f>
        <v>33.737243104950934</v>
      </c>
      <c r="E47" s="9">
        <v>2019</v>
      </c>
    </row>
    <row r="48" spans="1:5" x14ac:dyDescent="0.25">
      <c r="A48">
        <v>47</v>
      </c>
      <c r="B48" s="10" t="s">
        <v>89</v>
      </c>
      <c r="C48" s="23">
        <v>7.4377083333333335E-3</v>
      </c>
      <c r="D48" s="17">
        <f>IF(COUNT(C48)&gt;0,(6/(C48*24*60))*60,"")</f>
        <v>33.612503851432734</v>
      </c>
      <c r="E48" s="9">
        <v>2020</v>
      </c>
    </row>
    <row r="49" spans="1:5" x14ac:dyDescent="0.25">
      <c r="A49">
        <v>48</v>
      </c>
      <c r="B49" s="8" t="s">
        <v>27</v>
      </c>
      <c r="C49" s="22">
        <v>7.4378703703703716E-3</v>
      </c>
      <c r="D49" s="17">
        <f>IF(COUNT(C49)&gt;0,(6/(C49*24*60))*60,"")</f>
        <v>33.611771589338844</v>
      </c>
      <c r="E49" s="9">
        <v>2015</v>
      </c>
    </row>
    <row r="50" spans="1:5" x14ac:dyDescent="0.25">
      <c r="A50">
        <v>49</v>
      </c>
      <c r="B50" s="12" t="s">
        <v>104</v>
      </c>
      <c r="C50" s="18">
        <v>7.4491898148148147E-3</v>
      </c>
      <c r="D50" s="17">
        <f>IF(COUNT(C50)&gt;0,(6/(C50*24*60))*60,"")</f>
        <v>33.560696695203617</v>
      </c>
      <c r="E50" s="13">
        <v>2022</v>
      </c>
    </row>
    <row r="51" spans="1:5" x14ac:dyDescent="0.25">
      <c r="A51">
        <v>50</v>
      </c>
      <c r="B51" s="10" t="s">
        <v>100</v>
      </c>
      <c r="C51" s="23">
        <v>7.4934606481481493E-3</v>
      </c>
      <c r="D51" s="17">
        <f>IF(COUNT(C51)&gt;0,(6/(C51*24*60))*60,"")</f>
        <v>33.362422482565812</v>
      </c>
      <c r="E51" s="9">
        <v>2021</v>
      </c>
    </row>
    <row r="52" spans="1:5" x14ac:dyDescent="0.25">
      <c r="A52">
        <v>51</v>
      </c>
      <c r="B52" s="12" t="s">
        <v>8</v>
      </c>
      <c r="C52" s="18">
        <v>7.4972685185185186E-3</v>
      </c>
      <c r="D52" s="17">
        <f>IF(COUNT(C52)&gt;0,(6/(C52*24*60))*60,"")</f>
        <v>33.345477673967679</v>
      </c>
      <c r="E52" s="13">
        <v>2013</v>
      </c>
    </row>
    <row r="53" spans="1:5" x14ac:dyDescent="0.25">
      <c r="A53">
        <v>52</v>
      </c>
      <c r="B53" s="10" t="s">
        <v>76</v>
      </c>
      <c r="C53" s="23">
        <v>7.5002662037037026E-3</v>
      </c>
      <c r="D53" s="17">
        <f>IF(COUNT(C53)&gt;0,(6/(C53*24*60))*60,"")</f>
        <v>33.332150247753553</v>
      </c>
      <c r="E53" s="9">
        <v>2018</v>
      </c>
    </row>
    <row r="54" spans="1:5" x14ac:dyDescent="0.25">
      <c r="A54">
        <v>53</v>
      </c>
      <c r="B54" s="8" t="s">
        <v>34</v>
      </c>
      <c r="C54" s="22">
        <v>7.5816203703703705E-3</v>
      </c>
      <c r="D54" s="17">
        <f>IF(COUNT(C54)&gt;0,(6/(C54*24*60))*60,"")</f>
        <v>32.974481415215891</v>
      </c>
      <c r="E54" s="9">
        <v>2014</v>
      </c>
    </row>
    <row r="55" spans="1:5" x14ac:dyDescent="0.25">
      <c r="A55">
        <v>54</v>
      </c>
      <c r="B55" s="10" t="s">
        <v>119</v>
      </c>
      <c r="C55" s="23">
        <v>7.5939930555555561E-3</v>
      </c>
      <c r="D55" s="17">
        <f>IF(COUNT(C55)&gt;0,(6/(C55*24*60))*60,"")</f>
        <v>32.920756994517781</v>
      </c>
      <c r="E55" s="9">
        <v>2022</v>
      </c>
    </row>
    <row r="56" spans="1:5" x14ac:dyDescent="0.25">
      <c r="A56">
        <v>55</v>
      </c>
      <c r="B56" s="10" t="s">
        <v>97</v>
      </c>
      <c r="C56" s="23">
        <v>7.6137037037037033E-3</v>
      </c>
      <c r="D56" s="17">
        <f>IF(COUNT(C56)&gt;0,(6/(C56*24*60))*60,"")</f>
        <v>32.835530476236805</v>
      </c>
      <c r="E56" s="9">
        <v>2019</v>
      </c>
    </row>
    <row r="57" spans="1:5" x14ac:dyDescent="0.25">
      <c r="A57">
        <v>56</v>
      </c>
      <c r="B57" s="12" t="s">
        <v>112</v>
      </c>
      <c r="C57" s="18">
        <v>7.6190393518518517E-3</v>
      </c>
      <c r="D57" s="17">
        <f>IF(COUNT(C57)&gt;0,(6/(C57*24*60))*60,"")</f>
        <v>32.81253560387978</v>
      </c>
      <c r="E57" s="13">
        <v>2023</v>
      </c>
    </row>
    <row r="58" spans="1:5" x14ac:dyDescent="0.25">
      <c r="A58">
        <v>57</v>
      </c>
      <c r="B58" s="10" t="s">
        <v>78</v>
      </c>
      <c r="C58" s="23">
        <v>7.6347106481481483E-3</v>
      </c>
      <c r="D58" s="17">
        <f>IF(COUNT(C58)&gt;0,(6/(C58*24*60))*60,"")</f>
        <v>32.74518335028705</v>
      </c>
      <c r="E58" s="9">
        <v>2018</v>
      </c>
    </row>
    <row r="59" spans="1:5" x14ac:dyDescent="0.25">
      <c r="A59">
        <v>58</v>
      </c>
      <c r="B59" s="12" t="s">
        <v>114</v>
      </c>
      <c r="C59" s="18">
        <v>7.6679166666666666E-3</v>
      </c>
      <c r="D59" s="17">
        <f>IF(COUNT(C59)&gt;0,(6/(C59*24*60))*60,"")</f>
        <v>32.603379883714609</v>
      </c>
      <c r="E59" s="13">
        <v>2023</v>
      </c>
    </row>
    <row r="60" spans="1:5" x14ac:dyDescent="0.25">
      <c r="A60">
        <v>59</v>
      </c>
      <c r="B60" s="10" t="s">
        <v>108</v>
      </c>
      <c r="C60" s="23">
        <v>7.7483333333333336E-3</v>
      </c>
      <c r="D60" s="17">
        <f>IF(COUNT(C60)&gt;0,(6/(C60*24*60))*60,"")</f>
        <v>32.265003226500326</v>
      </c>
      <c r="E60" s="9">
        <v>2021</v>
      </c>
    </row>
    <row r="61" spans="1:5" x14ac:dyDescent="0.25">
      <c r="A61">
        <v>60</v>
      </c>
      <c r="B61" s="12" t="s">
        <v>105</v>
      </c>
      <c r="C61" s="18">
        <v>7.8181481481481487E-3</v>
      </c>
      <c r="D61" s="17">
        <f>IF(COUNT(C61)&gt;0,(6/(C61*24*60))*60,"")</f>
        <v>31.97688189871619</v>
      </c>
      <c r="E61" s="13">
        <v>2022</v>
      </c>
    </row>
    <row r="62" spans="1:5" x14ac:dyDescent="0.25">
      <c r="A62">
        <v>61</v>
      </c>
      <c r="B62" s="10" t="s">
        <v>68</v>
      </c>
      <c r="C62" s="23">
        <v>7.8191782407407411E-3</v>
      </c>
      <c r="D62" s="17">
        <f>IF(COUNT(C62)&gt;0,(6/(C62*24*60))*60,"")</f>
        <v>31.972669288622914</v>
      </c>
      <c r="E62" s="9">
        <v>2017</v>
      </c>
    </row>
    <row r="63" spans="1:5" x14ac:dyDescent="0.25">
      <c r="A63">
        <v>62</v>
      </c>
      <c r="B63" s="12" t="s">
        <v>113</v>
      </c>
      <c r="C63" s="18">
        <v>7.8270949074074076E-3</v>
      </c>
      <c r="D63" s="17">
        <f>IF(COUNT(C63)&gt;0,(6/(C63*24*60))*60,"")</f>
        <v>31.940330730294956</v>
      </c>
      <c r="E63" s="13">
        <v>2023</v>
      </c>
    </row>
    <row r="64" spans="1:5" x14ac:dyDescent="0.25">
      <c r="A64">
        <v>63</v>
      </c>
      <c r="B64" s="8" t="s">
        <v>47</v>
      </c>
      <c r="C64" s="22">
        <v>7.83888888888889E-3</v>
      </c>
      <c r="D64" s="17">
        <f>IF(COUNT(C64)&gt;0,(6/(C64*24*60))*60,"")</f>
        <v>31.892274982282064</v>
      </c>
      <c r="E64" s="9">
        <v>2015</v>
      </c>
    </row>
    <row r="65" spans="1:5" x14ac:dyDescent="0.25">
      <c r="A65">
        <v>64</v>
      </c>
      <c r="B65" s="36" t="s">
        <v>102</v>
      </c>
      <c r="C65" s="23">
        <v>7.8868865740740739E-3</v>
      </c>
      <c r="D65" s="17">
        <f>IF(COUNT(C65)&gt;0,(6/(C65*24*60))*60,"")</f>
        <v>31.698186306090015</v>
      </c>
      <c r="E65" s="9">
        <v>2021</v>
      </c>
    </row>
    <row r="66" spans="1:5" x14ac:dyDescent="0.25">
      <c r="A66">
        <v>65</v>
      </c>
      <c r="B66" s="8" t="s">
        <v>48</v>
      </c>
      <c r="C66" s="22">
        <v>8.0317476851851852E-3</v>
      </c>
      <c r="D66" s="17">
        <f>IF(COUNT(C66)&gt;0,(6/(C66*24*60))*60,"")</f>
        <v>31.126475805649743</v>
      </c>
      <c r="E66" s="9">
        <v>2015</v>
      </c>
    </row>
    <row r="67" spans="1:5" x14ac:dyDescent="0.25">
      <c r="A67">
        <v>66</v>
      </c>
      <c r="B67" s="10" t="s">
        <v>106</v>
      </c>
      <c r="C67" s="23">
        <v>8.1905208333333344E-3</v>
      </c>
      <c r="D67" s="17">
        <f>IF(COUNT(C67)&gt;0,(6/(C67*24*60))*60,"")</f>
        <v>30.523089445370026</v>
      </c>
      <c r="E67" s="9">
        <v>2022</v>
      </c>
    </row>
    <row r="68" spans="1:5" x14ac:dyDescent="0.25">
      <c r="A68">
        <v>67</v>
      </c>
      <c r="B68" s="8" t="s">
        <v>62</v>
      </c>
      <c r="C68" s="22">
        <v>8.2671180555555553E-3</v>
      </c>
      <c r="D68" s="17">
        <f>IF(COUNT(C68)&gt;0,(6/(C68*24*60))*60,"")</f>
        <v>30.240284258672034</v>
      </c>
      <c r="E68" s="9">
        <v>2016</v>
      </c>
    </row>
    <row r="69" spans="1:5" x14ac:dyDescent="0.25">
      <c r="A69">
        <v>68</v>
      </c>
      <c r="B69" s="10" t="s">
        <v>9</v>
      </c>
      <c r="C69" s="23">
        <v>8.3578703703703714E-3</v>
      </c>
      <c r="D69" s="17">
        <f>IF(COUNT(C69)&gt;0,(6/(C69*24*60))*60,"")</f>
        <v>29.911925995679383</v>
      </c>
      <c r="E69" s="9">
        <v>2012</v>
      </c>
    </row>
    <row r="70" spans="1:5" x14ac:dyDescent="0.25">
      <c r="C70" s="21"/>
    </row>
    <row r="71" spans="1:5" x14ac:dyDescent="0.25">
      <c r="C71" s="21"/>
    </row>
    <row r="72" spans="1:5" x14ac:dyDescent="0.25">
      <c r="C72" s="21"/>
    </row>
    <row r="73" spans="1:5" x14ac:dyDescent="0.25">
      <c r="C73" s="21"/>
    </row>
    <row r="74" spans="1:5" x14ac:dyDescent="0.25">
      <c r="C74" s="21"/>
    </row>
    <row r="75" spans="1:5" x14ac:dyDescent="0.25">
      <c r="C75" s="21"/>
    </row>
    <row r="76" spans="1:5" x14ac:dyDescent="0.25">
      <c r="C76" s="21"/>
    </row>
    <row r="77" spans="1:5" x14ac:dyDescent="0.25">
      <c r="C77" s="21"/>
    </row>
    <row r="78" spans="1:5" x14ac:dyDescent="0.25">
      <c r="C78" s="21"/>
    </row>
    <row r="79" spans="1:5" x14ac:dyDescent="0.25">
      <c r="C79" s="21"/>
    </row>
    <row r="80" spans="1:5" x14ac:dyDescent="0.25">
      <c r="C80" s="21"/>
    </row>
    <row r="81" spans="3:3" x14ac:dyDescent="0.25">
      <c r="C81" s="21"/>
    </row>
    <row r="82" spans="3:3" x14ac:dyDescent="0.25">
      <c r="C82" s="21"/>
    </row>
    <row r="83" spans="3:3" x14ac:dyDescent="0.25">
      <c r="C83" s="21"/>
    </row>
    <row r="84" spans="3:3" x14ac:dyDescent="0.25">
      <c r="C84" s="21"/>
    </row>
    <row r="85" spans="3:3" x14ac:dyDescent="0.25">
      <c r="C85" s="21"/>
    </row>
    <row r="86" spans="3:3" x14ac:dyDescent="0.25">
      <c r="C86" s="21"/>
    </row>
    <row r="87" spans="3:3" x14ac:dyDescent="0.25">
      <c r="C87" s="21"/>
    </row>
    <row r="88" spans="3:3" x14ac:dyDescent="0.25">
      <c r="C88" s="21"/>
    </row>
    <row r="89" spans="3:3" x14ac:dyDescent="0.25">
      <c r="C89" s="21"/>
    </row>
    <row r="90" spans="3:3" x14ac:dyDescent="0.25">
      <c r="C90" s="21"/>
    </row>
    <row r="91" spans="3:3" x14ac:dyDescent="0.25">
      <c r="C91" s="21"/>
    </row>
    <row r="92" spans="3:3" x14ac:dyDescent="0.25">
      <c r="C92" s="21"/>
    </row>
    <row r="93" spans="3:3" x14ac:dyDescent="0.25">
      <c r="C93" s="21"/>
    </row>
    <row r="94" spans="3:3" x14ac:dyDescent="0.25">
      <c r="C94" s="21"/>
    </row>
    <row r="95" spans="3:3" x14ac:dyDescent="0.25">
      <c r="C95" s="21"/>
    </row>
    <row r="96" spans="3:3" x14ac:dyDescent="0.25">
      <c r="C96" s="21"/>
    </row>
    <row r="97" spans="3:3" x14ac:dyDescent="0.25">
      <c r="C97" s="21"/>
    </row>
    <row r="98" spans="3:3" x14ac:dyDescent="0.25">
      <c r="C98" s="21"/>
    </row>
    <row r="99" spans="3:3" x14ac:dyDescent="0.25">
      <c r="C99" s="21"/>
    </row>
    <row r="100" spans="3:3" x14ac:dyDescent="0.25">
      <c r="C100" s="21"/>
    </row>
    <row r="101" spans="3:3" x14ac:dyDescent="0.25">
      <c r="C101" s="21"/>
    </row>
    <row r="102" spans="3:3" x14ac:dyDescent="0.25">
      <c r="C102" s="21"/>
    </row>
    <row r="103" spans="3:3" x14ac:dyDescent="0.25">
      <c r="C103" s="21"/>
    </row>
    <row r="104" spans="3:3" x14ac:dyDescent="0.25">
      <c r="C104" s="21"/>
    </row>
    <row r="105" spans="3:3" x14ac:dyDescent="0.25">
      <c r="C105" s="21"/>
    </row>
    <row r="106" spans="3:3" x14ac:dyDescent="0.25">
      <c r="C106" s="21"/>
    </row>
    <row r="107" spans="3:3" x14ac:dyDescent="0.25">
      <c r="C107" s="21"/>
    </row>
    <row r="108" spans="3:3" x14ac:dyDescent="0.25">
      <c r="C108" s="21"/>
    </row>
    <row r="109" spans="3:3" x14ac:dyDescent="0.25">
      <c r="C109" s="21"/>
    </row>
    <row r="110" spans="3:3" x14ac:dyDescent="0.25">
      <c r="C110" s="21"/>
    </row>
    <row r="111" spans="3:3" x14ac:dyDescent="0.25">
      <c r="C111" s="21"/>
    </row>
    <row r="112" spans="3:3" x14ac:dyDescent="0.25">
      <c r="C112" s="21"/>
    </row>
    <row r="113" spans="3:3" x14ac:dyDescent="0.25">
      <c r="C113" s="21"/>
    </row>
    <row r="114" spans="3:3" x14ac:dyDescent="0.25">
      <c r="C114" s="21"/>
    </row>
    <row r="115" spans="3:3" x14ac:dyDescent="0.25">
      <c r="C115" s="21"/>
    </row>
    <row r="116" spans="3:3" x14ac:dyDescent="0.25">
      <c r="C116" s="21"/>
    </row>
    <row r="117" spans="3:3" x14ac:dyDescent="0.25">
      <c r="C117" s="21"/>
    </row>
    <row r="118" spans="3:3" x14ac:dyDescent="0.25">
      <c r="C118" s="21"/>
    </row>
    <row r="119" spans="3:3" x14ac:dyDescent="0.25">
      <c r="C119" s="21"/>
    </row>
    <row r="120" spans="3:3" x14ac:dyDescent="0.25">
      <c r="C120" s="21"/>
    </row>
    <row r="121" spans="3:3" x14ac:dyDescent="0.25">
      <c r="C121" s="21"/>
    </row>
    <row r="122" spans="3:3" x14ac:dyDescent="0.25">
      <c r="C122" s="21"/>
    </row>
    <row r="123" spans="3:3" x14ac:dyDescent="0.25">
      <c r="C123" s="21"/>
    </row>
    <row r="124" spans="3:3" x14ac:dyDescent="0.25">
      <c r="C124" s="21"/>
    </row>
    <row r="125" spans="3:3" x14ac:dyDescent="0.25">
      <c r="C125" s="21"/>
    </row>
    <row r="126" spans="3:3" x14ac:dyDescent="0.25">
      <c r="C126" s="21"/>
    </row>
    <row r="127" spans="3:3" x14ac:dyDescent="0.25">
      <c r="C127" s="21"/>
    </row>
    <row r="128" spans="3:3" x14ac:dyDescent="0.25">
      <c r="C128" s="21"/>
    </row>
    <row r="129" spans="3:3" x14ac:dyDescent="0.25">
      <c r="C129" s="21"/>
    </row>
    <row r="130" spans="3:3" x14ac:dyDescent="0.25">
      <c r="C130" s="21"/>
    </row>
    <row r="131" spans="3:3" x14ac:dyDescent="0.25">
      <c r="C131" s="21"/>
    </row>
    <row r="132" spans="3:3" x14ac:dyDescent="0.25">
      <c r="C132" s="21"/>
    </row>
    <row r="133" spans="3:3" x14ac:dyDescent="0.25">
      <c r="C133" s="21"/>
    </row>
    <row r="134" spans="3:3" x14ac:dyDescent="0.25">
      <c r="C134" s="21"/>
    </row>
    <row r="135" spans="3:3" x14ac:dyDescent="0.25">
      <c r="C135" s="21"/>
    </row>
    <row r="136" spans="3:3" x14ac:dyDescent="0.25">
      <c r="C136" s="21"/>
    </row>
    <row r="137" spans="3:3" x14ac:dyDescent="0.25">
      <c r="C137" s="21"/>
    </row>
    <row r="138" spans="3:3" x14ac:dyDescent="0.25">
      <c r="C138" s="21"/>
    </row>
    <row r="139" spans="3:3" x14ac:dyDescent="0.25">
      <c r="C139" s="21"/>
    </row>
    <row r="140" spans="3:3" x14ac:dyDescent="0.25">
      <c r="C140" s="21"/>
    </row>
    <row r="141" spans="3:3" x14ac:dyDescent="0.25">
      <c r="C141" s="21"/>
    </row>
    <row r="142" spans="3:3" x14ac:dyDescent="0.25">
      <c r="C142" s="21"/>
    </row>
    <row r="143" spans="3:3" x14ac:dyDescent="0.25">
      <c r="C143" s="21"/>
    </row>
    <row r="144" spans="3:3" x14ac:dyDescent="0.25">
      <c r="C144" s="21"/>
    </row>
    <row r="145" spans="3:3" x14ac:dyDescent="0.25">
      <c r="C145" s="21"/>
    </row>
    <row r="146" spans="3:3" x14ac:dyDescent="0.25">
      <c r="C146" s="21"/>
    </row>
    <row r="147" spans="3:3" x14ac:dyDescent="0.25">
      <c r="C147" s="21"/>
    </row>
    <row r="148" spans="3:3" x14ac:dyDescent="0.25">
      <c r="C148" s="21"/>
    </row>
    <row r="149" spans="3:3" x14ac:dyDescent="0.25">
      <c r="C149" s="21"/>
    </row>
    <row r="150" spans="3:3" x14ac:dyDescent="0.25">
      <c r="C150" s="21"/>
    </row>
    <row r="151" spans="3:3" x14ac:dyDescent="0.25">
      <c r="C151" s="21"/>
    </row>
    <row r="152" spans="3:3" x14ac:dyDescent="0.25">
      <c r="C152" s="21"/>
    </row>
    <row r="153" spans="3:3" x14ac:dyDescent="0.25">
      <c r="C153" s="21"/>
    </row>
    <row r="154" spans="3:3" x14ac:dyDescent="0.25">
      <c r="C154" s="21"/>
    </row>
    <row r="155" spans="3:3" x14ac:dyDescent="0.25">
      <c r="C155" s="21"/>
    </row>
    <row r="156" spans="3:3" x14ac:dyDescent="0.25">
      <c r="C156" s="21"/>
    </row>
    <row r="157" spans="3:3" x14ac:dyDescent="0.25">
      <c r="C157" s="21"/>
    </row>
    <row r="158" spans="3:3" x14ac:dyDescent="0.25">
      <c r="C158" s="21"/>
    </row>
    <row r="159" spans="3:3" x14ac:dyDescent="0.25">
      <c r="C159" s="21"/>
    </row>
    <row r="160" spans="3:3" x14ac:dyDescent="0.25">
      <c r="C160" s="21"/>
    </row>
    <row r="161" spans="3:3" x14ac:dyDescent="0.25">
      <c r="C161" s="21"/>
    </row>
    <row r="162" spans="3:3" x14ac:dyDescent="0.25">
      <c r="C162" s="21"/>
    </row>
    <row r="163" spans="3:3" x14ac:dyDescent="0.25">
      <c r="C163" s="21"/>
    </row>
    <row r="164" spans="3:3" x14ac:dyDescent="0.25">
      <c r="C164" s="21"/>
    </row>
    <row r="165" spans="3:3" x14ac:dyDescent="0.25">
      <c r="C165" s="21"/>
    </row>
    <row r="166" spans="3:3" x14ac:dyDescent="0.25">
      <c r="C166" s="21"/>
    </row>
    <row r="167" spans="3:3" x14ac:dyDescent="0.25">
      <c r="C167" s="21"/>
    </row>
    <row r="168" spans="3:3" x14ac:dyDescent="0.25">
      <c r="C168" s="21"/>
    </row>
    <row r="169" spans="3:3" x14ac:dyDescent="0.25">
      <c r="C169" s="21"/>
    </row>
    <row r="170" spans="3:3" x14ac:dyDescent="0.25">
      <c r="C170" s="21"/>
    </row>
    <row r="171" spans="3:3" x14ac:dyDescent="0.25">
      <c r="C171" s="21"/>
    </row>
    <row r="172" spans="3:3" x14ac:dyDescent="0.25">
      <c r="C172" s="21"/>
    </row>
    <row r="173" spans="3:3" x14ac:dyDescent="0.25">
      <c r="C173" s="21"/>
    </row>
    <row r="174" spans="3:3" x14ac:dyDescent="0.25">
      <c r="C174" s="21"/>
    </row>
    <row r="175" spans="3:3" x14ac:dyDescent="0.25">
      <c r="C175" s="21"/>
    </row>
    <row r="176" spans="3:3" x14ac:dyDescent="0.25">
      <c r="C176" s="21"/>
    </row>
    <row r="177" spans="3:3" x14ac:dyDescent="0.25">
      <c r="C177" s="21"/>
    </row>
    <row r="178" spans="3:3" x14ac:dyDescent="0.25">
      <c r="C178" s="21"/>
    </row>
    <row r="179" spans="3:3" x14ac:dyDescent="0.25">
      <c r="C179" s="21"/>
    </row>
    <row r="180" spans="3:3" x14ac:dyDescent="0.25">
      <c r="C180" s="21"/>
    </row>
    <row r="181" spans="3:3" x14ac:dyDescent="0.25">
      <c r="C181" s="21"/>
    </row>
    <row r="182" spans="3:3" x14ac:dyDescent="0.25">
      <c r="C182" s="21"/>
    </row>
    <row r="183" spans="3:3" x14ac:dyDescent="0.25">
      <c r="C183" s="21"/>
    </row>
    <row r="184" spans="3:3" x14ac:dyDescent="0.25">
      <c r="C184" s="21"/>
    </row>
    <row r="185" spans="3:3" x14ac:dyDescent="0.25">
      <c r="C185" s="21"/>
    </row>
    <row r="186" spans="3:3" x14ac:dyDescent="0.25">
      <c r="C186" s="21"/>
    </row>
    <row r="187" spans="3:3" x14ac:dyDescent="0.25">
      <c r="C187" s="21"/>
    </row>
    <row r="188" spans="3:3" x14ac:dyDescent="0.25">
      <c r="C188" s="21"/>
    </row>
    <row r="189" spans="3:3" x14ac:dyDescent="0.25">
      <c r="C189" s="21"/>
    </row>
    <row r="190" spans="3:3" x14ac:dyDescent="0.25">
      <c r="C190" s="21"/>
    </row>
    <row r="191" spans="3:3" x14ac:dyDescent="0.25">
      <c r="C191" s="21"/>
    </row>
    <row r="192" spans="3:3" x14ac:dyDescent="0.25">
      <c r="C192" s="21"/>
    </row>
    <row r="193" spans="3:3" x14ac:dyDescent="0.25">
      <c r="C193" s="21"/>
    </row>
    <row r="194" spans="3:3" x14ac:dyDescent="0.25">
      <c r="C194" s="21"/>
    </row>
    <row r="195" spans="3:3" x14ac:dyDescent="0.25">
      <c r="C195" s="21"/>
    </row>
    <row r="196" spans="3:3" x14ac:dyDescent="0.25">
      <c r="C196" s="21"/>
    </row>
    <row r="197" spans="3:3" x14ac:dyDescent="0.25">
      <c r="C197" s="21"/>
    </row>
  </sheetData>
  <sortState xmlns:xlrd2="http://schemas.microsoft.com/office/spreadsheetml/2017/richdata2" ref="B2:E57">
    <sortCondition ref="C2:C5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8"/>
  <sheetViews>
    <sheetView showGridLines="0" workbookViewId="0">
      <selection activeCell="E18" sqref="B18:E18"/>
    </sheetView>
  </sheetViews>
  <sheetFormatPr defaultRowHeight="15" x14ac:dyDescent="0.25"/>
  <cols>
    <col min="1" max="1" width="4.85546875" customWidth="1"/>
    <col min="2" max="2" width="24.5703125" style="3" customWidth="1"/>
    <col min="3" max="3" width="12.5703125" style="4" customWidth="1"/>
    <col min="4" max="4" width="12.140625" style="4" customWidth="1"/>
    <col min="5" max="5" width="9.7109375" style="4" customWidth="1"/>
    <col min="8" max="8" width="13.5703125" customWidth="1"/>
    <col min="10" max="10" width="16.42578125" customWidth="1"/>
  </cols>
  <sheetData>
    <row r="1" spans="1:5" ht="21.75" x14ac:dyDescent="0.4">
      <c r="A1" s="28" t="s">
        <v>4</v>
      </c>
      <c r="B1" s="27"/>
      <c r="C1" s="1"/>
      <c r="D1" s="1" t="s">
        <v>0</v>
      </c>
      <c r="E1" s="1" t="s">
        <v>1</v>
      </c>
    </row>
    <row r="2" spans="1:5" x14ac:dyDescent="0.25">
      <c r="A2">
        <v>1</v>
      </c>
      <c r="B2" s="29" t="s">
        <v>74</v>
      </c>
      <c r="C2" s="18">
        <v>5.8367013888888887E-3</v>
      </c>
      <c r="D2" s="17">
        <f>IF(COUNT(C2)&gt;0,(6/(C2*24*60))*60,"")</f>
        <v>42.832412238172012</v>
      </c>
      <c r="E2" s="13">
        <v>2017</v>
      </c>
    </row>
    <row r="3" spans="1:5" x14ac:dyDescent="0.25">
      <c r="A3">
        <v>2</v>
      </c>
      <c r="B3" s="12" t="s">
        <v>88</v>
      </c>
      <c r="C3" s="18">
        <v>5.8392708333333335E-3</v>
      </c>
      <c r="D3" s="17">
        <f>IF(COUNT(C3)&gt;0,(6/(C3*24*60))*60,"")</f>
        <v>42.813564764436201</v>
      </c>
      <c r="E3" s="13">
        <v>2021</v>
      </c>
    </row>
    <row r="4" spans="1:5" x14ac:dyDescent="0.25">
      <c r="A4">
        <v>3</v>
      </c>
      <c r="B4" s="2" t="s">
        <v>28</v>
      </c>
      <c r="C4" s="19">
        <v>5.9182291666666663E-3</v>
      </c>
      <c r="D4" s="17">
        <f>IF(COUNT(C4)&gt;0,(6/(C4*24*60))*60,"")</f>
        <v>42.24236557247206</v>
      </c>
      <c r="E4" s="5">
        <v>2015</v>
      </c>
    </row>
    <row r="5" spans="1:5" x14ac:dyDescent="0.25">
      <c r="A5">
        <v>4</v>
      </c>
      <c r="B5" s="12" t="s">
        <v>70</v>
      </c>
      <c r="C5" s="18">
        <v>5.9585069444444442E-3</v>
      </c>
      <c r="D5" s="17">
        <f>IF(COUNT(C5)&gt;0,(6/(C5*24*60))*60,"")</f>
        <v>41.956819439993012</v>
      </c>
      <c r="E5" s="13">
        <v>2019</v>
      </c>
    </row>
    <row r="6" spans="1:5" x14ac:dyDescent="0.25">
      <c r="A6">
        <v>5</v>
      </c>
      <c r="B6" s="12" t="s">
        <v>110</v>
      </c>
      <c r="C6" s="18">
        <v>5.9683912037037032E-3</v>
      </c>
      <c r="D6" s="17">
        <f>IF(COUNT(C6)&gt;0,(6/(C6*24*60))*60,"")</f>
        <v>41.887334705014268</v>
      </c>
      <c r="E6" s="13">
        <v>2024</v>
      </c>
    </row>
    <row r="7" spans="1:5" x14ac:dyDescent="0.25">
      <c r="A7">
        <v>6</v>
      </c>
      <c r="B7" s="6" t="s">
        <v>19</v>
      </c>
      <c r="C7" s="20">
        <v>6.0037615740740737E-3</v>
      </c>
      <c r="D7" s="17">
        <f>IF(COUNT(C7)&gt;0,(6/(C7*24*60))*60,"")</f>
        <v>41.640560990891132</v>
      </c>
      <c r="E7" s="5">
        <v>2012</v>
      </c>
    </row>
    <row r="8" spans="1:5" x14ac:dyDescent="0.25">
      <c r="A8">
        <v>7</v>
      </c>
      <c r="B8" s="2" t="s">
        <v>24</v>
      </c>
      <c r="C8" s="19">
        <v>6.0106597222222219E-3</v>
      </c>
      <c r="D8" s="17">
        <f>IF(COUNT(C8)&gt;0,(6/(C8*24*60))*60,"")</f>
        <v>41.592772100492759</v>
      </c>
      <c r="E8" s="5">
        <v>2016</v>
      </c>
    </row>
    <row r="9" spans="1:5" x14ac:dyDescent="0.25">
      <c r="A9">
        <v>8</v>
      </c>
      <c r="B9" s="12" t="s">
        <v>73</v>
      </c>
      <c r="C9" s="18">
        <v>6.0182986111111106E-3</v>
      </c>
      <c r="D9" s="17">
        <f>IF(COUNT(C9)&gt;0,(6/(C9*24*60))*60,"")</f>
        <v>41.539979345399161</v>
      </c>
      <c r="E9" s="13">
        <v>2019</v>
      </c>
    </row>
    <row r="10" spans="1:5" x14ac:dyDescent="0.25">
      <c r="A10">
        <v>9</v>
      </c>
      <c r="B10" s="12" t="s">
        <v>64</v>
      </c>
      <c r="C10" s="18">
        <v>6.0802083333333333E-3</v>
      </c>
      <c r="D10" s="17">
        <f>IF(COUNT(C10)&gt;0,(6/(C10*24*60))*60,"")</f>
        <v>41.117012163782768</v>
      </c>
      <c r="E10" s="13">
        <v>2017</v>
      </c>
    </row>
    <row r="11" spans="1:5" x14ac:dyDescent="0.25">
      <c r="A11">
        <v>10</v>
      </c>
      <c r="B11" s="6" t="s">
        <v>20</v>
      </c>
      <c r="C11" s="20">
        <v>6.0879282407407401E-3</v>
      </c>
      <c r="D11" s="17">
        <f>IF(COUNT(C11)&gt;0,(6/(C11*24*60))*60,"")</f>
        <v>41.064872993572209</v>
      </c>
      <c r="E11" s="5">
        <v>2012</v>
      </c>
    </row>
    <row r="12" spans="1:5" x14ac:dyDescent="0.25">
      <c r="A12">
        <v>11</v>
      </c>
      <c r="B12" s="12" t="s">
        <v>111</v>
      </c>
      <c r="C12" s="18">
        <v>6.0927083333333328E-3</v>
      </c>
      <c r="D12" s="17">
        <f>IF(COUNT(C12)&gt;0,(6/(C12*24*60))*60,"")</f>
        <v>41.032655154727301</v>
      </c>
      <c r="E12" s="13">
        <v>2024</v>
      </c>
    </row>
    <row r="13" spans="1:5" x14ac:dyDescent="0.25">
      <c r="A13">
        <v>12</v>
      </c>
      <c r="B13" s="12" t="s">
        <v>71</v>
      </c>
      <c r="C13" s="18">
        <v>6.1078356481481487E-3</v>
      </c>
      <c r="D13" s="17">
        <f>IF(COUNT(C13)&gt;0,(6/(C13*24*60))*60,"")</f>
        <v>40.931029320639659</v>
      </c>
      <c r="E13" s="13">
        <v>2019</v>
      </c>
    </row>
    <row r="14" spans="1:5" x14ac:dyDescent="0.25">
      <c r="A14">
        <v>13</v>
      </c>
      <c r="B14" s="12" t="s">
        <v>58</v>
      </c>
      <c r="C14" s="18">
        <v>6.1390393518518521E-3</v>
      </c>
      <c r="D14" s="17">
        <f>IF(COUNT(C14)&gt;0,(6/(C14*24*60))*60,"")</f>
        <v>40.722983788104742</v>
      </c>
      <c r="E14" s="13">
        <v>2018</v>
      </c>
    </row>
    <row r="15" spans="1:5" x14ac:dyDescent="0.25">
      <c r="A15">
        <v>14</v>
      </c>
      <c r="B15" s="12" t="s">
        <v>38</v>
      </c>
      <c r="C15" s="18">
        <v>6.2085300925925927E-3</v>
      </c>
      <c r="D15" s="17">
        <f>IF(COUNT(C15)&gt;0,(6/(C15*24*60))*60,"")</f>
        <v>40.267180197495605</v>
      </c>
      <c r="E15" s="13">
        <v>2017</v>
      </c>
    </row>
    <row r="16" spans="1:5" x14ac:dyDescent="0.25">
      <c r="A16">
        <v>15</v>
      </c>
      <c r="B16" s="12" t="s">
        <v>39</v>
      </c>
      <c r="C16" s="18">
        <v>6.2280787037037036E-3</v>
      </c>
      <c r="D16" s="17">
        <f>IF(COUNT(C16)&gt;0,(6/(C16*24*60))*60,"")</f>
        <v>40.140790104551897</v>
      </c>
      <c r="E16" s="13">
        <v>2017</v>
      </c>
    </row>
    <row r="17" spans="1:5" x14ac:dyDescent="0.25">
      <c r="A17">
        <v>16</v>
      </c>
      <c r="B17" s="2" t="s">
        <v>8</v>
      </c>
      <c r="C17" s="19">
        <v>6.2355092592592592E-3</v>
      </c>
      <c r="D17" s="17">
        <f>IF(COUNT(C17)&gt;0,(6/(C17*24*60))*60,"")</f>
        <v>40.092956261554569</v>
      </c>
      <c r="E17" s="5">
        <v>2014</v>
      </c>
    </row>
    <row r="18" spans="1:5" x14ac:dyDescent="0.25">
      <c r="A18">
        <v>17</v>
      </c>
      <c r="B18" s="12" t="s">
        <v>120</v>
      </c>
      <c r="C18" s="18">
        <v>6.4230787037037025E-3</v>
      </c>
      <c r="D18" s="17">
        <f>IF(COUNT(C18)&gt;0,(6/(C18*24*60))*60,"")</f>
        <v>38.922144898496093</v>
      </c>
      <c r="E18" s="13">
        <v>2022</v>
      </c>
    </row>
    <row r="19" spans="1:5" x14ac:dyDescent="0.25">
      <c r="A19">
        <v>18</v>
      </c>
      <c r="B19" s="6" t="s">
        <v>21</v>
      </c>
      <c r="C19" s="20">
        <v>6.4994560185185181E-3</v>
      </c>
      <c r="D19" s="17">
        <f>IF(COUNT(C19)&gt;0,(6/(C19*24*60))*60,"")</f>
        <v>38.464757556276972</v>
      </c>
      <c r="E19" s="5">
        <v>2012</v>
      </c>
    </row>
    <row r="20" spans="1:5" x14ac:dyDescent="0.25">
      <c r="A20">
        <v>19</v>
      </c>
      <c r="B20" s="12" t="s">
        <v>16</v>
      </c>
      <c r="C20" s="18">
        <v>6.5513888888888878E-3</v>
      </c>
      <c r="D20" s="17">
        <f>IF(COUNT(C20)&gt;0,(6/(C20*24*60))*60,"")</f>
        <v>38.159847360610556</v>
      </c>
      <c r="E20" s="13">
        <v>2013</v>
      </c>
    </row>
    <row r="21" spans="1:5" x14ac:dyDescent="0.25">
      <c r="A21">
        <v>20</v>
      </c>
      <c r="B21" s="2" t="s">
        <v>6</v>
      </c>
      <c r="C21" s="19">
        <v>6.6341550925925925E-3</v>
      </c>
      <c r="D21" s="17">
        <f>IF(COUNT(C21)&gt;0,(6/(C21*24*60))*60,"")</f>
        <v>37.683773820593835</v>
      </c>
      <c r="E21" s="5">
        <v>2014</v>
      </c>
    </row>
    <row r="22" spans="1:5" x14ac:dyDescent="0.25">
      <c r="A22">
        <v>21</v>
      </c>
      <c r="B22" s="2" t="s">
        <v>43</v>
      </c>
      <c r="C22" s="19">
        <v>6.6442476851851853E-3</v>
      </c>
      <c r="D22" s="17">
        <f>IF(COUNT(C22)&gt;0,(6/(C22*24*60))*60,"")</f>
        <v>37.626532279558162</v>
      </c>
      <c r="E22" s="5">
        <v>2017</v>
      </c>
    </row>
    <row r="23" spans="1:5" x14ac:dyDescent="0.25">
      <c r="A23">
        <v>22</v>
      </c>
      <c r="B23" s="12" t="s">
        <v>101</v>
      </c>
      <c r="C23" s="18">
        <v>6.6626273148148148E-3</v>
      </c>
      <c r="D23" s="17">
        <f>IF(COUNT(C23)&gt;0,(6/(C23*24*60))*60,"")</f>
        <v>37.522735129444747</v>
      </c>
      <c r="E23" s="13">
        <v>2022</v>
      </c>
    </row>
    <row r="24" spans="1:5" x14ac:dyDescent="0.25">
      <c r="A24">
        <v>23</v>
      </c>
      <c r="B24" s="12" t="s">
        <v>14</v>
      </c>
      <c r="C24" s="18">
        <v>6.6736805555555551E-3</v>
      </c>
      <c r="D24" s="17">
        <f>IF(COUNT(C24)&gt;0,(6/(C24*24*60))*60,"")</f>
        <v>37.460588339351311</v>
      </c>
      <c r="E24" s="13">
        <v>2013</v>
      </c>
    </row>
    <row r="25" spans="1:5" x14ac:dyDescent="0.25">
      <c r="A25">
        <v>24</v>
      </c>
      <c r="B25" s="2" t="s">
        <v>29</v>
      </c>
      <c r="C25" s="19">
        <v>6.7141203703703703E-3</v>
      </c>
      <c r="D25" s="17">
        <f>IF(COUNT(C25)&gt;0,(6/(C25*24*60))*60,"")</f>
        <v>37.234959489743147</v>
      </c>
      <c r="E25" s="5">
        <v>2015</v>
      </c>
    </row>
    <row r="26" spans="1:5" x14ac:dyDescent="0.25">
      <c r="A26">
        <v>25</v>
      </c>
      <c r="B26" s="2" t="s">
        <v>31</v>
      </c>
      <c r="C26" s="19">
        <v>6.7219444444444445E-3</v>
      </c>
      <c r="D26" s="17">
        <f>IF(COUNT(C26)&gt;0,(6/(C26*24*60))*60,"")</f>
        <v>37.191619488408612</v>
      </c>
      <c r="E26" s="5">
        <v>2015</v>
      </c>
    </row>
    <row r="27" spans="1:5" x14ac:dyDescent="0.25">
      <c r="A27">
        <v>26</v>
      </c>
      <c r="B27" s="12" t="s">
        <v>122</v>
      </c>
      <c r="C27" s="18">
        <v>6.7426157407407409E-3</v>
      </c>
      <c r="D27" s="17">
        <f>IF(COUNT(C27)&gt;0,(6/(C27*24*60))*60,"")</f>
        <v>37.077598607530184</v>
      </c>
      <c r="E27" s="13">
        <v>2024</v>
      </c>
    </row>
    <row r="28" spans="1:5" x14ac:dyDescent="0.25">
      <c r="A28">
        <v>27</v>
      </c>
      <c r="B28" s="12" t="s">
        <v>90</v>
      </c>
      <c r="C28" s="18">
        <v>6.7559953703703705E-3</v>
      </c>
      <c r="D28" s="17">
        <f>IF(COUNT(C28)&gt;0,(6/(C28*24*60))*60,"")</f>
        <v>37.004169821728986</v>
      </c>
      <c r="E28" s="13">
        <v>2019</v>
      </c>
    </row>
    <row r="29" spans="1:5" x14ac:dyDescent="0.25">
      <c r="A29">
        <v>28</v>
      </c>
      <c r="B29" s="2" t="s">
        <v>35</v>
      </c>
      <c r="C29" s="19">
        <v>6.8129745370370367E-3</v>
      </c>
      <c r="D29" s="17">
        <f>IF(COUNT(C29)&gt;0,(6/(C29*24*60))*60,"")</f>
        <v>36.694691671154409</v>
      </c>
      <c r="E29" s="5">
        <v>2014</v>
      </c>
    </row>
    <row r="30" spans="1:5" x14ac:dyDescent="0.25">
      <c r="A30">
        <v>29</v>
      </c>
      <c r="B30" s="12" t="s">
        <v>47</v>
      </c>
      <c r="C30" s="18">
        <v>6.851851851851852E-3</v>
      </c>
      <c r="D30" s="17">
        <f>IF(COUNT(C30)&gt;0,(6/(C30*24*60))*60,"")</f>
        <v>36.486486486486484</v>
      </c>
      <c r="E30" s="13">
        <v>2016</v>
      </c>
    </row>
    <row r="31" spans="1:5" x14ac:dyDescent="0.25">
      <c r="A31">
        <v>30</v>
      </c>
      <c r="B31" s="2" t="s">
        <v>33</v>
      </c>
      <c r="C31" s="19">
        <v>6.9367939814814822E-3</v>
      </c>
      <c r="D31" s="17">
        <f>IF(COUNT(C31)&gt;0,(6/(C31*24*60))*60,"")</f>
        <v>36.039703740287216</v>
      </c>
      <c r="E31" s="5">
        <v>2015</v>
      </c>
    </row>
    <row r="32" spans="1:5" x14ac:dyDescent="0.25">
      <c r="A32">
        <v>31</v>
      </c>
      <c r="B32" s="12" t="s">
        <v>89</v>
      </c>
      <c r="C32" s="18">
        <v>6.9475578703703696E-3</v>
      </c>
      <c r="D32" s="17">
        <f>IF(COUNT(C32)&gt;0,(6/(C32*24*60))*60,"")</f>
        <v>35.983867232857264</v>
      </c>
      <c r="E32" s="13">
        <v>2021</v>
      </c>
    </row>
    <row r="33" spans="1:5" x14ac:dyDescent="0.25">
      <c r="A33">
        <v>32</v>
      </c>
      <c r="B33" s="12" t="s">
        <v>104</v>
      </c>
      <c r="C33" s="18">
        <v>6.9530439814814819E-3</v>
      </c>
      <c r="D33" s="17">
        <f>IF(COUNT(C33)&gt;0,(6/(C33*24*60))*60,"")</f>
        <v>35.955475136622475</v>
      </c>
      <c r="E33" s="13">
        <v>2023</v>
      </c>
    </row>
    <row r="34" spans="1:5" x14ac:dyDescent="0.25">
      <c r="A34">
        <v>33</v>
      </c>
      <c r="B34" s="6" t="s">
        <v>22</v>
      </c>
      <c r="C34" s="20">
        <v>6.9856481481481479E-3</v>
      </c>
      <c r="D34" s="17">
        <f>IF(COUNT(C34)&gt;0,(6/(C34*24*60))*60,"")</f>
        <v>35.78765988468421</v>
      </c>
      <c r="E34" s="5">
        <v>2012</v>
      </c>
    </row>
    <row r="35" spans="1:5" x14ac:dyDescent="0.25">
      <c r="A35">
        <v>34</v>
      </c>
      <c r="B35" s="12" t="s">
        <v>102</v>
      </c>
      <c r="C35" s="18">
        <v>7.0671759259259255E-3</v>
      </c>
      <c r="D35" s="17">
        <f>IF(COUNT(C35)&gt;0,(6/(C35*24*60))*60,"")</f>
        <v>35.374809205311465</v>
      </c>
      <c r="E35" s="13">
        <v>2022</v>
      </c>
    </row>
    <row r="36" spans="1:5" x14ac:dyDescent="0.25">
      <c r="A36">
        <v>35</v>
      </c>
      <c r="B36" s="12" t="s">
        <v>13</v>
      </c>
      <c r="C36" s="18">
        <v>7.0807754629629632E-3</v>
      </c>
      <c r="D36" s="17">
        <f>IF(COUNT(C36)&gt;0,(6/(C36*24*60))*60,"")</f>
        <v>35.30686734915713</v>
      </c>
      <c r="E36" s="13">
        <v>2013</v>
      </c>
    </row>
    <row r="37" spans="1:5" x14ac:dyDescent="0.25">
      <c r="A37">
        <v>36</v>
      </c>
      <c r="B37" s="2" t="s">
        <v>7</v>
      </c>
      <c r="C37" s="19">
        <v>7.0935763888888897E-3</v>
      </c>
      <c r="D37" s="17">
        <f>IF(COUNT(C37)&gt;0,(6/(C37*24*60))*60,"")</f>
        <v>35.243153283242364</v>
      </c>
      <c r="E37" s="5">
        <v>2014</v>
      </c>
    </row>
    <row r="38" spans="1:5" x14ac:dyDescent="0.25">
      <c r="A38">
        <v>37</v>
      </c>
      <c r="B38" s="12" t="s">
        <v>105</v>
      </c>
      <c r="C38" s="18">
        <v>7.0980555555555554E-3</v>
      </c>
      <c r="D38" s="17">
        <f>IF(COUNT(C38)&gt;0,(6/(C38*24*60))*60,"")</f>
        <v>35.220913395687397</v>
      </c>
      <c r="E38" s="13">
        <v>2023</v>
      </c>
    </row>
    <row r="39" spans="1:5" x14ac:dyDescent="0.25">
      <c r="A39">
        <v>38</v>
      </c>
      <c r="B39" s="12" t="s">
        <v>72</v>
      </c>
      <c r="C39" s="18">
        <v>7.1234837962962962E-3</v>
      </c>
      <c r="D39" s="17">
        <f>IF(COUNT(C39)&gt;0,(6/(C39*24*60))*60,"")</f>
        <v>35.095187572404136</v>
      </c>
      <c r="E39" s="13">
        <v>2018</v>
      </c>
    </row>
    <row r="40" spans="1:5" x14ac:dyDescent="0.25">
      <c r="A40">
        <v>39</v>
      </c>
      <c r="B40" s="6" t="s">
        <v>23</v>
      </c>
      <c r="C40" s="20">
        <v>7.181539351851853E-3</v>
      </c>
      <c r="D40" s="17">
        <f>IF(COUNT(C40)&gt;0,(6/(C40*24*60))*60,"")</f>
        <v>34.811478117923883</v>
      </c>
      <c r="E40" s="5">
        <v>2012</v>
      </c>
    </row>
    <row r="41" spans="1:5" x14ac:dyDescent="0.25">
      <c r="A41">
        <v>40</v>
      </c>
      <c r="B41" s="6" t="s">
        <v>56</v>
      </c>
      <c r="C41" s="20">
        <v>7.2161689814814814E-3</v>
      </c>
      <c r="D41" s="17">
        <f>IF(COUNT(C41)&gt;0,(6/(C41*24*60))*60,"")</f>
        <v>34.644421526375474</v>
      </c>
      <c r="E41" s="5">
        <v>2016</v>
      </c>
    </row>
    <row r="42" spans="1:5" x14ac:dyDescent="0.25">
      <c r="A42">
        <v>41</v>
      </c>
      <c r="B42" s="12" t="s">
        <v>95</v>
      </c>
      <c r="C42" s="18">
        <v>7.2383796296296293E-3</v>
      </c>
      <c r="D42" s="17">
        <f>IF(COUNT(C42)&gt;0,(6/(C42*24*60))*60,"")</f>
        <v>34.538116649291005</v>
      </c>
      <c r="E42" s="13">
        <v>2019</v>
      </c>
    </row>
    <row r="43" spans="1:5" x14ac:dyDescent="0.25">
      <c r="A43">
        <v>42</v>
      </c>
      <c r="B43" s="12" t="s">
        <v>50</v>
      </c>
      <c r="C43" s="18">
        <v>7.2769444444444444E-3</v>
      </c>
      <c r="D43" s="17">
        <f>IF(COUNT(C43)&gt;0,(6/(C43*24*60))*60,"")</f>
        <v>34.355078825819753</v>
      </c>
      <c r="E43" s="13">
        <v>2013</v>
      </c>
    </row>
    <row r="44" spans="1:5" x14ac:dyDescent="0.25">
      <c r="A44">
        <v>43</v>
      </c>
      <c r="B44" s="2" t="s">
        <v>36</v>
      </c>
      <c r="C44" s="19">
        <v>7.4256481481481474E-3</v>
      </c>
      <c r="D44" s="17">
        <f>IF(COUNT(C44)&gt;0,(6/(C44*24*60))*60,"")</f>
        <v>33.667094779106449</v>
      </c>
      <c r="E44" s="5">
        <v>2014</v>
      </c>
    </row>
    <row r="45" spans="1:5" x14ac:dyDescent="0.25">
      <c r="A45">
        <v>44</v>
      </c>
      <c r="B45" s="12" t="s">
        <v>83</v>
      </c>
      <c r="C45" s="18">
        <v>7.4363425925925925E-3</v>
      </c>
      <c r="D45" s="17">
        <f>IF(COUNT(C45)&gt;0,(6/(C45*24*60))*60,"")</f>
        <v>33.618677042801558</v>
      </c>
      <c r="E45" s="13">
        <v>2020</v>
      </c>
    </row>
    <row r="46" spans="1:5" x14ac:dyDescent="0.25">
      <c r="A46">
        <v>45</v>
      </c>
      <c r="B46" s="29" t="s">
        <v>113</v>
      </c>
      <c r="C46" s="18">
        <v>7.4793865740740749E-3</v>
      </c>
      <c r="D46" s="17">
        <f>IF(COUNT(C46)&gt;0,(6/(C46*24*60))*60,"")</f>
        <v>33.425201054131797</v>
      </c>
      <c r="E46" s="13">
        <v>2024</v>
      </c>
    </row>
    <row r="47" spans="1:5" x14ac:dyDescent="0.25">
      <c r="A47">
        <v>46</v>
      </c>
      <c r="B47" s="2" t="s">
        <v>46</v>
      </c>
      <c r="C47" s="19">
        <v>7.5196064814814813E-3</v>
      </c>
      <c r="D47" s="17">
        <f>IF(COUNT(C47)&gt;0,(6/(C47*24*60))*60,"")</f>
        <v>33.246420622631575</v>
      </c>
      <c r="E47" s="5">
        <v>2016</v>
      </c>
    </row>
    <row r="48" spans="1:5" x14ac:dyDescent="0.25">
      <c r="A48">
        <v>47</v>
      </c>
      <c r="B48" s="12" t="s">
        <v>114</v>
      </c>
      <c r="C48" s="18">
        <v>7.5653472222222216E-3</v>
      </c>
      <c r="D48" s="17">
        <f>IF(COUNT(C48)&gt;0,(6/(C48*24*60))*60,"")</f>
        <v>33.045409900771979</v>
      </c>
      <c r="E48" s="13">
        <v>2024</v>
      </c>
    </row>
    <row r="49" spans="1:5" x14ac:dyDescent="0.25">
      <c r="A49">
        <v>48</v>
      </c>
      <c r="B49" s="12" t="s">
        <v>78</v>
      </c>
      <c r="C49" s="18">
        <v>7.605451388888889E-3</v>
      </c>
      <c r="D49" s="17">
        <f>IF(COUNT(C49)&gt;0,(6/(C49*24*60))*60,"")</f>
        <v>32.871158754000461</v>
      </c>
      <c r="E49" s="13">
        <v>2019</v>
      </c>
    </row>
    <row r="50" spans="1:5" x14ac:dyDescent="0.25">
      <c r="A50">
        <v>49</v>
      </c>
      <c r="B50" s="2" t="s">
        <v>49</v>
      </c>
      <c r="C50" s="19">
        <v>7.7356018518518511E-3</v>
      </c>
      <c r="D50" s="17">
        <f>IF(COUNT(C50)&gt;0,(6/(C50*24*60))*60,"")</f>
        <v>32.318105919599738</v>
      </c>
      <c r="E50" s="5">
        <v>2015</v>
      </c>
    </row>
    <row r="51" spans="1:5" x14ac:dyDescent="0.25">
      <c r="A51">
        <v>50</v>
      </c>
      <c r="B51" s="12" t="s">
        <v>91</v>
      </c>
      <c r="C51" s="18">
        <v>7.7557291666666668E-3</v>
      </c>
      <c r="D51" s="17">
        <f>IF(COUNT(C51)&gt;0,(6/(C51*24*60))*60,"")</f>
        <v>32.234235444228055</v>
      </c>
      <c r="E51" s="13">
        <v>2019</v>
      </c>
    </row>
    <row r="52" spans="1:5" x14ac:dyDescent="0.25">
      <c r="A52">
        <v>51</v>
      </c>
      <c r="B52" s="12" t="s">
        <v>51</v>
      </c>
      <c r="C52" s="18">
        <v>7.8733680555555553E-3</v>
      </c>
      <c r="D52" s="17">
        <f>IF(COUNT(C52)&gt;0,(6/(C52*24*60))*60,"")</f>
        <v>31.752611872830791</v>
      </c>
      <c r="E52" s="13">
        <v>2013</v>
      </c>
    </row>
    <row r="53" spans="1:5" x14ac:dyDescent="0.25">
      <c r="A53">
        <v>52</v>
      </c>
      <c r="B53" s="12" t="s">
        <v>96</v>
      </c>
      <c r="C53" s="18">
        <v>8.3517129629629618E-3</v>
      </c>
      <c r="D53" s="17">
        <f>IF(COUNT(C53)&gt;0,(6/(C53*24*60))*60,"")</f>
        <v>29.933978946434813</v>
      </c>
      <c r="E53" s="13">
        <v>2021</v>
      </c>
    </row>
    <row r="54" spans="1:5" x14ac:dyDescent="0.25">
      <c r="C54" s="21"/>
    </row>
    <row r="55" spans="1:5" x14ac:dyDescent="0.25">
      <c r="C55" s="21"/>
    </row>
    <row r="56" spans="1:5" x14ac:dyDescent="0.25">
      <c r="C56" s="21"/>
    </row>
    <row r="57" spans="1:5" x14ac:dyDescent="0.25">
      <c r="C57" s="21"/>
    </row>
    <row r="58" spans="1:5" x14ac:dyDescent="0.25">
      <c r="C58" s="21"/>
    </row>
    <row r="59" spans="1:5" x14ac:dyDescent="0.25">
      <c r="C59" s="21"/>
    </row>
    <row r="60" spans="1:5" x14ac:dyDescent="0.25">
      <c r="C60" s="21"/>
    </row>
    <row r="61" spans="1:5" x14ac:dyDescent="0.25">
      <c r="C61" s="21"/>
    </row>
    <row r="62" spans="1:5" x14ac:dyDescent="0.25">
      <c r="C62" s="21"/>
    </row>
    <row r="63" spans="1:5" x14ac:dyDescent="0.25">
      <c r="C63" s="21"/>
    </row>
    <row r="64" spans="1:5" x14ac:dyDescent="0.25">
      <c r="C64" s="21"/>
    </row>
    <row r="65" spans="3:3" x14ac:dyDescent="0.25">
      <c r="C65" s="21"/>
    </row>
    <row r="66" spans="3:3" x14ac:dyDescent="0.25">
      <c r="C66" s="21"/>
    </row>
    <row r="67" spans="3:3" x14ac:dyDescent="0.25">
      <c r="C67" s="21"/>
    </row>
    <row r="68" spans="3:3" x14ac:dyDescent="0.25">
      <c r="C68" s="21"/>
    </row>
    <row r="69" spans="3:3" x14ac:dyDescent="0.25">
      <c r="C69" s="21"/>
    </row>
    <row r="70" spans="3:3" x14ac:dyDescent="0.25">
      <c r="C70" s="21"/>
    </row>
    <row r="71" spans="3:3" x14ac:dyDescent="0.25">
      <c r="C71" s="21"/>
    </row>
    <row r="72" spans="3:3" x14ac:dyDescent="0.25">
      <c r="C72" s="21"/>
    </row>
    <row r="73" spans="3:3" x14ac:dyDescent="0.25">
      <c r="C73" s="21"/>
    </row>
    <row r="74" spans="3:3" x14ac:dyDescent="0.25">
      <c r="C74" s="21"/>
    </row>
    <row r="75" spans="3:3" x14ac:dyDescent="0.25">
      <c r="C75" s="21"/>
    </row>
    <row r="76" spans="3:3" x14ac:dyDescent="0.25">
      <c r="C76" s="21"/>
    </row>
    <row r="77" spans="3:3" x14ac:dyDescent="0.25">
      <c r="C77" s="21"/>
    </row>
    <row r="78" spans="3:3" x14ac:dyDescent="0.25">
      <c r="C78" s="21"/>
    </row>
    <row r="79" spans="3:3" x14ac:dyDescent="0.25">
      <c r="C79" s="21"/>
    </row>
    <row r="80" spans="3:3" x14ac:dyDescent="0.25">
      <c r="C80" s="21"/>
    </row>
    <row r="81" spans="3:3" x14ac:dyDescent="0.25">
      <c r="C81" s="21"/>
    </row>
    <row r="82" spans="3:3" x14ac:dyDescent="0.25">
      <c r="C82" s="21"/>
    </row>
    <row r="83" spans="3:3" x14ac:dyDescent="0.25">
      <c r="C83" s="21"/>
    </row>
    <row r="84" spans="3:3" x14ac:dyDescent="0.25">
      <c r="C84" s="21"/>
    </row>
    <row r="85" spans="3:3" x14ac:dyDescent="0.25">
      <c r="C85" s="21"/>
    </row>
    <row r="86" spans="3:3" x14ac:dyDescent="0.25">
      <c r="C86" s="21"/>
    </row>
    <row r="87" spans="3:3" x14ac:dyDescent="0.25">
      <c r="C87" s="21"/>
    </row>
    <row r="88" spans="3:3" x14ac:dyDescent="0.25">
      <c r="C88" s="21"/>
    </row>
    <row r="89" spans="3:3" x14ac:dyDescent="0.25">
      <c r="C89" s="21"/>
    </row>
    <row r="90" spans="3:3" x14ac:dyDescent="0.25">
      <c r="C90" s="21"/>
    </row>
    <row r="91" spans="3:3" x14ac:dyDescent="0.25">
      <c r="C91" s="21"/>
    </row>
    <row r="92" spans="3:3" x14ac:dyDescent="0.25">
      <c r="C92" s="21"/>
    </row>
    <row r="93" spans="3:3" x14ac:dyDescent="0.25">
      <c r="C93" s="21"/>
    </row>
    <row r="94" spans="3:3" x14ac:dyDescent="0.25">
      <c r="C94" s="21"/>
    </row>
    <row r="95" spans="3:3" x14ac:dyDescent="0.25">
      <c r="C95" s="21"/>
    </row>
    <row r="96" spans="3:3" x14ac:dyDescent="0.25">
      <c r="C96" s="21"/>
    </row>
    <row r="97" spans="3:3" x14ac:dyDescent="0.25">
      <c r="C97" s="21"/>
    </row>
    <row r="98" spans="3:3" x14ac:dyDescent="0.25">
      <c r="C98" s="21"/>
    </row>
    <row r="99" spans="3:3" x14ac:dyDescent="0.25">
      <c r="C99" s="21"/>
    </row>
    <row r="100" spans="3:3" x14ac:dyDescent="0.25">
      <c r="C100" s="21"/>
    </row>
    <row r="101" spans="3:3" x14ac:dyDescent="0.25">
      <c r="C101" s="21"/>
    </row>
    <row r="102" spans="3:3" x14ac:dyDescent="0.25">
      <c r="C102" s="21"/>
    </row>
    <row r="103" spans="3:3" x14ac:dyDescent="0.25">
      <c r="C103" s="21"/>
    </row>
    <row r="104" spans="3:3" x14ac:dyDescent="0.25">
      <c r="C104" s="21"/>
    </row>
    <row r="105" spans="3:3" x14ac:dyDescent="0.25">
      <c r="C105" s="21"/>
    </row>
    <row r="106" spans="3:3" x14ac:dyDescent="0.25">
      <c r="C106" s="21"/>
    </row>
    <row r="107" spans="3:3" x14ac:dyDescent="0.25">
      <c r="C107" s="21"/>
    </row>
    <row r="108" spans="3:3" x14ac:dyDescent="0.25">
      <c r="C108" s="21"/>
    </row>
    <row r="109" spans="3:3" x14ac:dyDescent="0.25">
      <c r="C109" s="21"/>
    </row>
    <row r="110" spans="3:3" x14ac:dyDescent="0.25">
      <c r="C110" s="21"/>
    </row>
    <row r="111" spans="3:3" x14ac:dyDescent="0.25">
      <c r="C111" s="21"/>
    </row>
    <row r="112" spans="3:3" x14ac:dyDescent="0.25">
      <c r="C112" s="21"/>
    </row>
    <row r="113" spans="3:3" x14ac:dyDescent="0.25">
      <c r="C113" s="21"/>
    </row>
    <row r="114" spans="3:3" x14ac:dyDescent="0.25">
      <c r="C114" s="21"/>
    </row>
    <row r="115" spans="3:3" x14ac:dyDescent="0.25">
      <c r="C115" s="21"/>
    </row>
    <row r="116" spans="3:3" x14ac:dyDescent="0.25">
      <c r="C116" s="21"/>
    </row>
    <row r="117" spans="3:3" x14ac:dyDescent="0.25">
      <c r="C117" s="21"/>
    </row>
    <row r="118" spans="3:3" x14ac:dyDescent="0.25">
      <c r="C118" s="21"/>
    </row>
    <row r="119" spans="3:3" x14ac:dyDescent="0.25">
      <c r="C119" s="21"/>
    </row>
    <row r="120" spans="3:3" x14ac:dyDescent="0.25">
      <c r="C120" s="21"/>
    </row>
    <row r="121" spans="3:3" x14ac:dyDescent="0.25">
      <c r="C121" s="21"/>
    </row>
    <row r="122" spans="3:3" x14ac:dyDescent="0.25">
      <c r="C122" s="21"/>
    </row>
    <row r="123" spans="3:3" x14ac:dyDescent="0.25">
      <c r="C123" s="21"/>
    </row>
    <row r="124" spans="3:3" x14ac:dyDescent="0.25">
      <c r="C124" s="21"/>
    </row>
    <row r="125" spans="3:3" x14ac:dyDescent="0.25">
      <c r="C125" s="21"/>
    </row>
    <row r="126" spans="3:3" x14ac:dyDescent="0.25">
      <c r="C126" s="21"/>
    </row>
    <row r="127" spans="3:3" x14ac:dyDescent="0.25">
      <c r="C127" s="21"/>
    </row>
    <row r="128" spans="3:3" x14ac:dyDescent="0.25">
      <c r="C128" s="21"/>
    </row>
    <row r="129" spans="3:3" x14ac:dyDescent="0.25">
      <c r="C129" s="21"/>
    </row>
    <row r="130" spans="3:3" x14ac:dyDescent="0.25">
      <c r="C130" s="21"/>
    </row>
    <row r="131" spans="3:3" x14ac:dyDescent="0.25">
      <c r="C131" s="21"/>
    </row>
    <row r="132" spans="3:3" x14ac:dyDescent="0.25">
      <c r="C132" s="21"/>
    </row>
    <row r="133" spans="3:3" x14ac:dyDescent="0.25">
      <c r="C133" s="21"/>
    </row>
    <row r="134" spans="3:3" x14ac:dyDescent="0.25">
      <c r="C134" s="21"/>
    </row>
    <row r="135" spans="3:3" x14ac:dyDescent="0.25">
      <c r="C135" s="21"/>
    </row>
    <row r="136" spans="3:3" x14ac:dyDescent="0.25">
      <c r="C136" s="21"/>
    </row>
    <row r="137" spans="3:3" x14ac:dyDescent="0.25">
      <c r="C137" s="21"/>
    </row>
    <row r="138" spans="3:3" x14ac:dyDescent="0.25">
      <c r="C138" s="21"/>
    </row>
    <row r="139" spans="3:3" x14ac:dyDescent="0.25">
      <c r="C139" s="21"/>
    </row>
    <row r="140" spans="3:3" x14ac:dyDescent="0.25">
      <c r="C140" s="21"/>
    </row>
    <row r="141" spans="3:3" x14ac:dyDescent="0.25">
      <c r="C141" s="21"/>
    </row>
    <row r="142" spans="3:3" x14ac:dyDescent="0.25">
      <c r="C142" s="21"/>
    </row>
    <row r="143" spans="3:3" x14ac:dyDescent="0.25">
      <c r="C143" s="21"/>
    </row>
    <row r="144" spans="3:3" x14ac:dyDescent="0.25">
      <c r="C144" s="21"/>
    </row>
    <row r="145" spans="3:3" x14ac:dyDescent="0.25">
      <c r="C145" s="21"/>
    </row>
    <row r="146" spans="3:3" x14ac:dyDescent="0.25">
      <c r="C146" s="21"/>
    </row>
    <row r="147" spans="3:3" x14ac:dyDescent="0.25">
      <c r="C147" s="21"/>
    </row>
    <row r="148" spans="3:3" x14ac:dyDescent="0.25">
      <c r="C148" s="21"/>
    </row>
    <row r="149" spans="3:3" x14ac:dyDescent="0.25">
      <c r="C149" s="21"/>
    </row>
    <row r="150" spans="3:3" x14ac:dyDescent="0.25">
      <c r="C150" s="21"/>
    </row>
    <row r="151" spans="3:3" x14ac:dyDescent="0.25">
      <c r="C151" s="21"/>
    </row>
    <row r="152" spans="3:3" x14ac:dyDescent="0.25">
      <c r="C152" s="21"/>
    </row>
    <row r="153" spans="3:3" x14ac:dyDescent="0.25">
      <c r="C153" s="21"/>
    </row>
    <row r="154" spans="3:3" x14ac:dyDescent="0.25">
      <c r="C154" s="21"/>
    </row>
    <row r="155" spans="3:3" x14ac:dyDescent="0.25">
      <c r="C155" s="21"/>
    </row>
    <row r="156" spans="3:3" x14ac:dyDescent="0.25">
      <c r="C156" s="21"/>
    </row>
    <row r="157" spans="3:3" x14ac:dyDescent="0.25">
      <c r="C157" s="21"/>
    </row>
    <row r="158" spans="3:3" x14ac:dyDescent="0.25">
      <c r="C158" s="21"/>
    </row>
    <row r="159" spans="3:3" x14ac:dyDescent="0.25">
      <c r="C159" s="21"/>
    </row>
    <row r="160" spans="3:3" x14ac:dyDescent="0.25">
      <c r="C160" s="21"/>
    </row>
    <row r="161" spans="3:3" x14ac:dyDescent="0.25">
      <c r="C161" s="21"/>
    </row>
    <row r="162" spans="3:3" x14ac:dyDescent="0.25">
      <c r="C162" s="21"/>
    </row>
    <row r="163" spans="3:3" x14ac:dyDescent="0.25">
      <c r="C163" s="21"/>
    </row>
    <row r="164" spans="3:3" x14ac:dyDescent="0.25">
      <c r="C164" s="21"/>
    </row>
    <row r="165" spans="3:3" x14ac:dyDescent="0.25">
      <c r="C165" s="21"/>
    </row>
    <row r="166" spans="3:3" x14ac:dyDescent="0.25">
      <c r="C166" s="21"/>
    </row>
    <row r="167" spans="3:3" x14ac:dyDescent="0.25">
      <c r="C167" s="21"/>
    </row>
    <row r="168" spans="3:3" x14ac:dyDescent="0.25">
      <c r="C168" s="21"/>
    </row>
    <row r="169" spans="3:3" x14ac:dyDescent="0.25">
      <c r="C169" s="21"/>
    </row>
    <row r="170" spans="3:3" x14ac:dyDescent="0.25">
      <c r="C170" s="21"/>
    </row>
    <row r="171" spans="3:3" x14ac:dyDescent="0.25">
      <c r="C171" s="21"/>
    </row>
    <row r="172" spans="3:3" x14ac:dyDescent="0.25">
      <c r="C172" s="21"/>
    </row>
    <row r="173" spans="3:3" x14ac:dyDescent="0.25">
      <c r="C173" s="21"/>
    </row>
    <row r="174" spans="3:3" x14ac:dyDescent="0.25">
      <c r="C174" s="21"/>
    </row>
    <row r="175" spans="3:3" x14ac:dyDescent="0.25">
      <c r="C175" s="21"/>
    </row>
    <row r="176" spans="3:3" x14ac:dyDescent="0.25">
      <c r="C176" s="21"/>
    </row>
    <row r="177" spans="3:3" x14ac:dyDescent="0.25">
      <c r="C177" s="21"/>
    </row>
    <row r="178" spans="3:3" x14ac:dyDescent="0.25">
      <c r="C178" s="21"/>
    </row>
    <row r="179" spans="3:3" x14ac:dyDescent="0.25">
      <c r="C179" s="21"/>
    </row>
    <row r="180" spans="3:3" x14ac:dyDescent="0.25">
      <c r="C180" s="21"/>
    </row>
    <row r="181" spans="3:3" x14ac:dyDescent="0.25">
      <c r="C181" s="21"/>
    </row>
    <row r="182" spans="3:3" x14ac:dyDescent="0.25">
      <c r="C182" s="21"/>
    </row>
    <row r="183" spans="3:3" x14ac:dyDescent="0.25">
      <c r="C183" s="21"/>
    </row>
    <row r="184" spans="3:3" x14ac:dyDescent="0.25">
      <c r="C184" s="21"/>
    </row>
    <row r="185" spans="3:3" x14ac:dyDescent="0.25">
      <c r="C185" s="21"/>
    </row>
    <row r="186" spans="3:3" x14ac:dyDescent="0.25">
      <c r="C186" s="21"/>
    </row>
    <row r="187" spans="3:3" x14ac:dyDescent="0.25">
      <c r="C187" s="21"/>
    </row>
    <row r="188" spans="3:3" x14ac:dyDescent="0.25">
      <c r="C188" s="21"/>
    </row>
    <row r="189" spans="3:3" x14ac:dyDescent="0.25">
      <c r="C189" s="21"/>
    </row>
    <row r="190" spans="3:3" x14ac:dyDescent="0.25">
      <c r="C190" s="21"/>
    </row>
    <row r="191" spans="3:3" x14ac:dyDescent="0.25">
      <c r="C191" s="21"/>
    </row>
    <row r="192" spans="3:3" x14ac:dyDescent="0.25">
      <c r="C192" s="21"/>
    </row>
    <row r="193" spans="3:3" x14ac:dyDescent="0.25">
      <c r="C193" s="21"/>
    </row>
    <row r="194" spans="3:3" x14ac:dyDescent="0.25">
      <c r="C194" s="21"/>
    </row>
    <row r="195" spans="3:3" x14ac:dyDescent="0.25">
      <c r="C195" s="21"/>
    </row>
    <row r="196" spans="3:3" x14ac:dyDescent="0.25">
      <c r="C196" s="21"/>
    </row>
    <row r="197" spans="3:3" x14ac:dyDescent="0.25">
      <c r="C197" s="21"/>
    </row>
    <row r="198" spans="3:3" x14ac:dyDescent="0.25">
      <c r="C198" s="21"/>
    </row>
  </sheetData>
  <sortState xmlns:xlrd2="http://schemas.microsoft.com/office/spreadsheetml/2017/richdata2" ref="B2:E43">
    <sortCondition ref="C2:C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Clubranglijst - 4 ronden</vt:lpstr>
      <vt:lpstr>cat 5</vt:lpstr>
      <vt:lpstr>cat 6</vt:lpstr>
      <vt:lpstr>cat 7</vt:lpstr>
    </vt:vector>
  </TitlesOfParts>
  <Company>Uitgeverij-Deviant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Lagendijk</dc:creator>
  <cp:lastModifiedBy>Wessel van Kesteren</cp:lastModifiedBy>
  <cp:lastPrinted>2017-04-10T09:02:23Z</cp:lastPrinted>
  <dcterms:created xsi:type="dcterms:W3CDTF">2016-04-14T09:06:05Z</dcterms:created>
  <dcterms:modified xsi:type="dcterms:W3CDTF">2025-02-07T08:37:43Z</dcterms:modified>
</cp:coreProperties>
</file>